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0130福祉部\013025高齢介護課\03-1　高齢介護計画担当\00.ホームページ掲載\指定関係様式\9.居宅介護支援\"/>
    </mc:Choice>
  </mc:AlternateContent>
  <bookViews>
    <workbookView xWindow="765" yWindow="765" windowWidth="17010" windowHeight="11235" tabRatio="979"/>
  </bookViews>
  <sheets>
    <sheet name="変更届必要書類" sheetId="11" r:id="rId1"/>
    <sheet name="第5号様式　変更届出書" sheetId="12" r:id="rId2"/>
    <sheet name="付表10" sheetId="13" r:id="rId3"/>
    <sheet name="【記載例】居宅介護支援" sheetId="10" r:id="rId4"/>
    <sheet name="居宅介護支援（１枚版）" sheetId="1" r:id="rId5"/>
    <sheet name="記入方法" sheetId="5" r:id="rId6"/>
    <sheet name="プルダウン・リスト" sheetId="2" r:id="rId7"/>
    <sheet name="参考様式２-２" sheetId="14" r:id="rId8"/>
    <sheet name="参考様式3" sheetId="15" r:id="rId9"/>
    <sheet name="参考様式６" sheetId="16" r:id="rId10"/>
    <sheet name="参考様式７" sheetId="17" r:id="rId11"/>
  </sheets>
  <definedNames>
    <definedName name="OLE_LINK1" localSheetId="9">参考様式６!$D$20</definedName>
    <definedName name="_xlnm.Print_Area" localSheetId="3">【記載例】居宅介護支援!$A$1:$BD$51</definedName>
    <definedName name="_xlnm.Print_Area" localSheetId="5">記入方法!$A$1:$O$77</definedName>
    <definedName name="_xlnm.Print_Area" localSheetId="4">'居宅介護支援（１枚版）'!$A$1:$BD$51</definedName>
    <definedName name="_xlnm.Print_Area" localSheetId="7">'参考様式２-２'!$A$1:$M$28</definedName>
    <definedName name="_xlnm.Print_Area" localSheetId="9">参考様式６!$A$1:$J$68</definedName>
    <definedName name="_xlnm.Print_Area" localSheetId="10">参考様式７!$A$1:$I$43</definedName>
    <definedName name="_xlnm.Print_Area" localSheetId="1">'第5号様式　変更届出書'!$A$1:$AI$53</definedName>
    <definedName name="_xlnm.Print_Area" localSheetId="2">付表10!$A$1:$T$28</definedName>
    <definedName name="_xlnm.Print_Titles" localSheetId="3">【記載例】居宅介護支援!$1:$13</definedName>
    <definedName name="_xlnm.Print_Titles" localSheetId="4">'居宅介護支援（１枚版）'!$1:$13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9" i="1" l="1"/>
  <c r="AU9" i="10"/>
  <c r="E36" i="1" l="1"/>
  <c r="G39" i="1"/>
  <c r="E39" i="1"/>
  <c r="G38" i="1"/>
  <c r="E38" i="1"/>
  <c r="G37" i="1"/>
  <c r="E37" i="1"/>
  <c r="G36" i="1"/>
  <c r="G39" i="10"/>
  <c r="G37" i="10"/>
  <c r="E39" i="10"/>
  <c r="E38" i="10"/>
  <c r="E37" i="10"/>
  <c r="E36" i="10"/>
  <c r="C45" i="1" l="1"/>
  <c r="H45" i="1"/>
  <c r="H44" i="1"/>
  <c r="C44" i="1"/>
  <c r="P40" i="1"/>
  <c r="C50" i="1" s="1"/>
  <c r="L40" i="1"/>
  <c r="J40" i="1"/>
  <c r="G40" i="1"/>
  <c r="E40" i="1"/>
  <c r="M45" i="1" l="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AU17" i="10"/>
  <c r="AU16" i="10"/>
  <c r="AU15" i="10"/>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20" i="1" l="1"/>
  <c r="AU18" i="1"/>
  <c r="AU19" i="1"/>
  <c r="AU21" i="1"/>
  <c r="AU22" i="1"/>
  <c r="AU23" i="1"/>
  <c r="AU24" i="1"/>
  <c r="AU25" i="1"/>
  <c r="AU26" i="1"/>
  <c r="AU27" i="1"/>
  <c r="AU28" i="1"/>
  <c r="AU29" i="1"/>
  <c r="AU30" i="1"/>
  <c r="AU31" i="1"/>
  <c r="AU17" i="1"/>
  <c r="AU16" i="1"/>
  <c r="AU14" i="1"/>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<sst xmlns="http://schemas.openxmlformats.org/spreadsheetml/2006/main" count="571" uniqueCount="382">
  <si>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</si>
  <si>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</si>
  <si>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</si>
  <si>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</si>
  <si>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</si>
  <si>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</si>
  <si>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</si>
  <si>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</si>
  <si>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</si>
  <si>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</si>
  <si>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</si>
  <si>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</si>
  <si>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</si>
  <si>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</si>
  <si>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</si>
  <si>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</si>
  <si>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</si>
  <si>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</si>
  <si>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</si>
  <si>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</si>
  <si>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</si>
  <si>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</si>
  <si>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</si>
  <si>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</si>
  <si>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</si>
  <si>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</si>
  <si>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</si>
  <si>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</si>
  <si>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</si>
  <si>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</si>
  <si>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</si>
  <si>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</si>
  <si>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</si>
  <si>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</si>
  <si>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</si>
  <si>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</si>
  <si>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</si>
  <si>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</si>
  <si>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</si>
  <si>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</si>
  <si>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</si>
  <si>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</si>
  <si>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</si>
  <si>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</si>
  <si>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</si>
  <si>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</si>
  <si>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</si>
  <si>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</si>
  <si>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</si>
  <si>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</si>
  <si>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</si>
  <si>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</si>
  <si>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</si>
  <si>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</si>
  <si>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</si>
  <si>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</si>
  <si>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</si>
  <si>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</si>
  <si>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</si>
  <si>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</si>
  <si>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</si>
  <si>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</si>
  <si>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</si>
  <si>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</si>
  <si>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</si>
  <si>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</si>
  <si>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</si>
  <si>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</si>
  <si>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</si>
  <si>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</si>
  <si>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</si>
  <si>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</si>
  <si>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</si>
  <si>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</si>
  <si>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</si>
  <si>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</si>
  <si>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</si>
  <si>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</si>
  <si>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</si>
  <si>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</si>
  <si>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</si>
  <si>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</si>
  <si>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</si>
  <si>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</si>
  <si>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</si>
  <si>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</si>
  <si>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</si>
  <si>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</si>
  <si>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</si>
  <si>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</si>
  <si>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</si>
  <si>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</si>
  <si>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</si>
  <si>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</si>
  <si>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</si>
  <si>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</si>
  <si>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</si>
  <si>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</si>
  <si>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</si>
  <si>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</si>
  <si>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</si>
  <si>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</si>
  <si>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</si>
  <si>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</si>
  <si>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</si>
  <si>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</si>
  <si>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</si>
  <si>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</si>
  <si>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</si>
  <si>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</si>
  <si>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</si>
  <si>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</si>
  <si>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</si>
  <si>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</si>
  <si>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</si>
  <si>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</si>
  <si>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</si>
  <si>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</si>
  <si>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</si>
  <si>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</si>
  <si>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</si>
  <si>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</si>
  <si>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</si>
  <si>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</si>
  <si>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</si>
  <si>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</si>
  <si>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</si>
  <si>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</si>
  <si>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</si>
  <si>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</si>
  <si>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</si>
  <si>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</si>
  <si>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</si>
  <si>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</si>
  <si>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</si>
  <si>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</si>
  <si>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</si>
  <si>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</si>
  <si>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</si>
  <si>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</si>
  <si>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</si>
  <si>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</si>
  <si>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</si>
  <si>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</si>
  <si>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</si>
  <si>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</si>
  <si>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</si>
  <si>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</si>
  <si>
    <t>２　法人代表の氏名等の変更</t>
    <rPh sb="2" eb="4">
      <t>ホウジン</t>
    </rPh>
    <rPh sb="4" eb="6">
      <t>ダイヒョウ</t>
    </rPh>
    <rPh sb="7" eb="9">
      <t>シメイ</t>
    </rPh>
    <rPh sb="9" eb="10">
      <t>トウ</t>
    </rPh>
    <rPh sb="11" eb="13">
      <t>ヘンコウ</t>
    </rPh>
    <phoneticPr fontId="2"/>
  </si>
  <si>
    <t>・登記簿謄本
・法人代表誓約書</t>
    <rPh sb="1" eb="6">
      <t>トウキボトウホン</t>
    </rPh>
    <rPh sb="8" eb="10">
      <t>ホウジン</t>
    </rPh>
    <rPh sb="10" eb="12">
      <t>ダイヒョウ</t>
    </rPh>
    <rPh sb="12" eb="14">
      <t>セイヤク</t>
    </rPh>
    <rPh sb="14" eb="15">
      <t>ショ</t>
    </rPh>
    <phoneticPr fontId="2"/>
  </si>
  <si>
    <t>第5号様式</t>
    <rPh sb="0" eb="1">
      <t>ダイ</t>
    </rPh>
    <rPh sb="2" eb="3">
      <t>ゴウ</t>
    </rPh>
    <rPh sb="3" eb="5">
      <t>ヨウシキ</t>
    </rPh>
    <phoneticPr fontId="2"/>
  </si>
  <si>
    <t>１　法人の所在地等の変更</t>
    <rPh sb="2" eb="4">
      <t>ホウジン</t>
    </rPh>
    <rPh sb="5" eb="8">
      <t>ショザイチ</t>
    </rPh>
    <rPh sb="8" eb="9">
      <t>トウ</t>
    </rPh>
    <rPh sb="10" eb="12">
      <t>ヘンコウ</t>
    </rPh>
    <phoneticPr fontId="2"/>
  </si>
  <si>
    <t>添付書類</t>
    <rPh sb="0" eb="2">
      <t>テンプ</t>
    </rPh>
    <rPh sb="2" eb="4">
      <t>ショルイ</t>
    </rPh>
    <phoneticPr fontId="2"/>
  </si>
  <si>
    <t>共通様式</t>
    <rPh sb="0" eb="2">
      <t>キョウツウ</t>
    </rPh>
    <rPh sb="2" eb="4">
      <t>ヨウシキ</t>
    </rPh>
    <phoneticPr fontId="2"/>
  </si>
  <si>
    <t>備考</t>
    <rPh sb="0" eb="2">
      <t>ビコウ</t>
    </rPh>
    <phoneticPr fontId="2"/>
  </si>
  <si>
    <t>必要書類</t>
    <rPh sb="0" eb="2">
      <t>ヒツヨウ</t>
    </rPh>
    <rPh sb="2" eb="4">
      <t>ショルイ</t>
    </rPh>
    <phoneticPr fontId="2"/>
  </si>
  <si>
    <t>変更内容</t>
    <rPh sb="0" eb="2">
      <t>ヘンコウ</t>
    </rPh>
    <rPh sb="2" eb="4">
      <t>ナイヨウ</t>
    </rPh>
    <phoneticPr fontId="2"/>
  </si>
  <si>
    <t>（４）　法人関係</t>
    <rPh sb="4" eb="6">
      <t>ホウジン</t>
    </rPh>
    <rPh sb="6" eb="8">
      <t>カンケイ</t>
    </rPh>
    <phoneticPr fontId="2"/>
  </si>
  <si>
    <t>・運営規程
・利用料金</t>
    <rPh sb="1" eb="3">
      <t>ウンエイ</t>
    </rPh>
    <rPh sb="3" eb="5">
      <t>キテイ</t>
    </rPh>
    <rPh sb="7" eb="9">
      <t>リヨウ</t>
    </rPh>
    <rPh sb="9" eb="11">
      <t>リョウキン</t>
    </rPh>
    <phoneticPr fontId="1"/>
  </si>
  <si>
    <t>３　利用料金
（実施地域外の交通費）</t>
    <rPh sb="2" eb="4">
      <t>リヨウ</t>
    </rPh>
    <rPh sb="4" eb="6">
      <t>リョウキン</t>
    </rPh>
    <rPh sb="8" eb="10">
      <t>ジッシ</t>
    </rPh>
    <rPh sb="10" eb="12">
      <t>チイキ</t>
    </rPh>
    <rPh sb="12" eb="13">
      <t>ソト</t>
    </rPh>
    <rPh sb="14" eb="17">
      <t>コウツウヒ</t>
    </rPh>
    <phoneticPr fontId="1"/>
  </si>
  <si>
    <t>２　実施地域</t>
    <rPh sb="2" eb="4">
      <t>ジッシ</t>
    </rPh>
    <rPh sb="4" eb="6">
      <t>チイキ</t>
    </rPh>
    <phoneticPr fontId="1"/>
  </si>
  <si>
    <t>・運営規程</t>
    <rPh sb="1" eb="3">
      <t>ウンエイ</t>
    </rPh>
    <rPh sb="3" eb="5">
      <t>キテイ</t>
    </rPh>
    <phoneticPr fontId="1"/>
  </si>
  <si>
    <t>第5号様式</t>
    <rPh sb="0" eb="1">
      <t>ダイ</t>
    </rPh>
    <rPh sb="2" eb="3">
      <t>ゴウ</t>
    </rPh>
    <rPh sb="3" eb="5">
      <t>ヨウシキ</t>
    </rPh>
    <phoneticPr fontId="1"/>
  </si>
  <si>
    <t>１　営業日・時間</t>
    <rPh sb="2" eb="4">
      <t>エイギョウ</t>
    </rPh>
    <rPh sb="4" eb="5">
      <t>ヒ</t>
    </rPh>
    <rPh sb="6" eb="8">
      <t>ジカン</t>
    </rPh>
    <phoneticPr fontId="1"/>
  </si>
  <si>
    <t>（３）　営業時間・実施地域・利用料金</t>
    <rPh sb="4" eb="6">
      <t>エイギョウ</t>
    </rPh>
    <rPh sb="6" eb="8">
      <t>ジカン</t>
    </rPh>
    <rPh sb="9" eb="11">
      <t>ジッシ</t>
    </rPh>
    <rPh sb="11" eb="13">
      <t>チイキ</t>
    </rPh>
    <rPh sb="14" eb="16">
      <t>リヨウ</t>
    </rPh>
    <rPh sb="16" eb="18">
      <t>リョウキン</t>
    </rPh>
    <phoneticPr fontId="2"/>
  </si>
  <si>
    <r>
      <t>勤務形態一覧表は</t>
    </r>
    <r>
      <rPr>
        <b/>
        <sz val="10"/>
        <rFont val="ＭＳ Ｐゴシック"/>
        <family val="3"/>
        <charset val="128"/>
      </rPr>
      <t>、変更月のもの</t>
    </r>
    <r>
      <rPr>
        <sz val="10"/>
        <rFont val="ＭＳ Ｐゴシック"/>
        <family val="3"/>
        <charset val="128"/>
      </rPr>
      <t>。</t>
    </r>
    <r>
      <rPr>
        <b/>
        <sz val="10"/>
        <rFont val="ＭＳ Ｐゴシック"/>
        <family val="3"/>
        <charset val="128"/>
      </rPr>
      <t>月途中で変更の場合は、変更月＋翌月の2か月分</t>
    </r>
    <r>
      <rPr>
        <sz val="10"/>
        <rFont val="ＭＳ Ｐゴシック"/>
        <family val="3"/>
        <charset val="128"/>
      </rPr>
      <t>。</t>
    </r>
    <phoneticPr fontId="1"/>
  </si>
  <si>
    <t>・勤務形態一覧表
・介護支援専門員証の写し</t>
    <rPh sb="1" eb="5">
      <t>キンムケイタイ</t>
    </rPh>
    <rPh sb="5" eb="8">
      <t>イチランヒョウ</t>
    </rPh>
    <rPh sb="10" eb="12">
      <t>カイゴ</t>
    </rPh>
    <rPh sb="12" eb="14">
      <t>シエン</t>
    </rPh>
    <rPh sb="14" eb="17">
      <t>センモンイン</t>
    </rPh>
    <rPh sb="17" eb="18">
      <t>ショウ</t>
    </rPh>
    <rPh sb="19" eb="20">
      <t>ウツ</t>
    </rPh>
    <phoneticPr fontId="2"/>
  </si>
  <si>
    <t>４　介護支援専門員の交代・増減
（結婚等による姓名変更を含む）</t>
    <rPh sb="2" eb="4">
      <t>カイゴ</t>
    </rPh>
    <rPh sb="4" eb="6">
      <t>シエン</t>
    </rPh>
    <rPh sb="6" eb="9">
      <t>センモンイン</t>
    </rPh>
    <rPh sb="10" eb="12">
      <t>コウタイ</t>
    </rPh>
    <rPh sb="13" eb="15">
      <t>ゾウゲン</t>
    </rPh>
    <rPh sb="17" eb="19">
      <t>ケッコン</t>
    </rPh>
    <rPh sb="19" eb="20">
      <t>トウ</t>
    </rPh>
    <rPh sb="23" eb="25">
      <t>セイメイ</t>
    </rPh>
    <rPh sb="25" eb="27">
      <t>ヘンコウ</t>
    </rPh>
    <rPh sb="28" eb="29">
      <t>フク</t>
    </rPh>
    <phoneticPr fontId="1"/>
  </si>
  <si>
    <t>第5号様式の内容欄に新旧住所を記載してください。</t>
    <rPh sb="0" eb="1">
      <t>ダイ</t>
    </rPh>
    <rPh sb="2" eb="3">
      <t>ゴウ</t>
    </rPh>
    <rPh sb="3" eb="5">
      <t>ヨウシキ</t>
    </rPh>
    <rPh sb="6" eb="8">
      <t>ナイヨウ</t>
    </rPh>
    <rPh sb="8" eb="9">
      <t>ラン</t>
    </rPh>
    <rPh sb="10" eb="12">
      <t>シンキュウ</t>
    </rPh>
    <rPh sb="12" eb="14">
      <t>ジュウショ</t>
    </rPh>
    <rPh sb="15" eb="17">
      <t>キサイ</t>
    </rPh>
    <phoneticPr fontId="2"/>
  </si>
  <si>
    <t>３　管理者の住所変更</t>
    <rPh sb="2" eb="5">
      <t>カンリシャ</t>
    </rPh>
    <rPh sb="6" eb="8">
      <t>ジュウショ</t>
    </rPh>
    <rPh sb="8" eb="10">
      <t>ヘンコウ</t>
    </rPh>
    <phoneticPr fontId="2"/>
  </si>
  <si>
    <t>第5号様式の変更内容欄に新旧姓名を記載してください</t>
    <rPh sb="0" eb="1">
      <t>ダイ</t>
    </rPh>
    <rPh sb="2" eb="3">
      <t>ゴウ</t>
    </rPh>
    <rPh sb="3" eb="5">
      <t>ヨウシキ</t>
    </rPh>
    <rPh sb="6" eb="8">
      <t>ヘンコウ</t>
    </rPh>
    <rPh sb="8" eb="10">
      <t>ナイヨウ</t>
    </rPh>
    <rPh sb="10" eb="11">
      <t>ラン</t>
    </rPh>
    <rPh sb="12" eb="14">
      <t>シンキュウ</t>
    </rPh>
    <rPh sb="14" eb="16">
      <t>セイメイ</t>
    </rPh>
    <rPh sb="17" eb="19">
      <t>キサイ</t>
    </rPh>
    <phoneticPr fontId="2"/>
  </si>
  <si>
    <t>２　管理者の氏名変更
（結婚等による場合）</t>
    <rPh sb="2" eb="5">
      <t>カンリシャ</t>
    </rPh>
    <rPh sb="6" eb="8">
      <t>シメイ</t>
    </rPh>
    <rPh sb="8" eb="10">
      <t>ヘンコウ</t>
    </rPh>
    <rPh sb="12" eb="14">
      <t>ケッコン</t>
    </rPh>
    <rPh sb="14" eb="15">
      <t>トウ</t>
    </rPh>
    <rPh sb="18" eb="20">
      <t>バアイ</t>
    </rPh>
    <phoneticPr fontId="2"/>
  </si>
  <si>
    <t>・勤務形態一覧表
・管理者誓約書
・管理者経歴書
・資格証（主任介護支援専門員）</t>
    <rPh sb="1" eb="5">
      <t>キンムケイタイ</t>
    </rPh>
    <rPh sb="5" eb="8">
      <t>イチランヒョウ</t>
    </rPh>
    <rPh sb="18" eb="21">
      <t>カンリシャ</t>
    </rPh>
    <rPh sb="21" eb="24">
      <t>ケイレキショ</t>
    </rPh>
    <rPh sb="26" eb="28">
      <t>シカク</t>
    </rPh>
    <rPh sb="28" eb="29">
      <t>ショウ</t>
    </rPh>
    <rPh sb="30" eb="32">
      <t>シュニン</t>
    </rPh>
    <rPh sb="32" eb="34">
      <t>カイゴ</t>
    </rPh>
    <rPh sb="34" eb="39">
      <t>シエンセンモンイン</t>
    </rPh>
    <phoneticPr fontId="2"/>
  </si>
  <si>
    <t>１　管理者の交代
（事前の提出が必要です。）</t>
    <rPh sb="2" eb="5">
      <t>カンリシャ</t>
    </rPh>
    <rPh sb="6" eb="8">
      <t>コウタイ</t>
    </rPh>
    <rPh sb="10" eb="12">
      <t>ジゼン</t>
    </rPh>
    <rPh sb="13" eb="15">
      <t>テイシュツ</t>
    </rPh>
    <rPh sb="16" eb="18">
      <t>ヒツヨウ</t>
    </rPh>
    <phoneticPr fontId="2"/>
  </si>
  <si>
    <t>（２）　人員関係</t>
    <rPh sb="4" eb="6">
      <t>ジンイン</t>
    </rPh>
    <rPh sb="6" eb="8">
      <t>カンケイ</t>
    </rPh>
    <phoneticPr fontId="2"/>
  </si>
  <si>
    <t>・図面（変更前・変更後）
・写真</t>
    <rPh sb="1" eb="3">
      <t>ズメン</t>
    </rPh>
    <rPh sb="4" eb="6">
      <t>ヘンコウ</t>
    </rPh>
    <rPh sb="6" eb="7">
      <t>マエ</t>
    </rPh>
    <rPh sb="8" eb="10">
      <t>ヘンコウ</t>
    </rPh>
    <rPh sb="10" eb="11">
      <t>ゴ</t>
    </rPh>
    <rPh sb="14" eb="16">
      <t>シャシン</t>
    </rPh>
    <phoneticPr fontId="2"/>
  </si>
  <si>
    <t>４　事業所のレイアウト変更</t>
    <rPh sb="2" eb="5">
      <t>ジギョウショ</t>
    </rPh>
    <rPh sb="11" eb="13">
      <t>ヘンコウ</t>
    </rPh>
    <phoneticPr fontId="2"/>
  </si>
  <si>
    <t>写真は変更部分のみ</t>
    <rPh sb="0" eb="2">
      <t>シャシン</t>
    </rPh>
    <rPh sb="3" eb="5">
      <t>ヘンコウ</t>
    </rPh>
    <rPh sb="5" eb="7">
      <t>ブブン</t>
    </rPh>
    <phoneticPr fontId="1"/>
  </si>
  <si>
    <t>３　事業所の電話、FAX番号</t>
    <rPh sb="2" eb="5">
      <t>ジギョウショ</t>
    </rPh>
    <rPh sb="6" eb="8">
      <t>デンワ</t>
    </rPh>
    <rPh sb="12" eb="14">
      <t>バンゴウ</t>
    </rPh>
    <phoneticPr fontId="2"/>
  </si>
  <si>
    <t>・変更に伴う関係書類</t>
    <rPh sb="1" eb="3">
      <t>ヘンコウ</t>
    </rPh>
    <rPh sb="4" eb="5">
      <t>トモナ</t>
    </rPh>
    <rPh sb="6" eb="8">
      <t>カンケイ</t>
    </rPh>
    <rPh sb="8" eb="10">
      <t>ショルイ</t>
    </rPh>
    <phoneticPr fontId="2"/>
  </si>
  <si>
    <t>２　事業所の名称</t>
    <rPh sb="2" eb="5">
      <t>ジギョウショ</t>
    </rPh>
    <rPh sb="6" eb="8">
      <t>メイショウ</t>
    </rPh>
    <phoneticPr fontId="2"/>
  </si>
  <si>
    <t>・運営規程
・不動産の謄本または賃貸契約書
・図面（変更前・変更後）
・写真</t>
    <rPh sb="1" eb="3">
      <t>ウンエイ</t>
    </rPh>
    <rPh sb="3" eb="5">
      <t>キテイ</t>
    </rPh>
    <rPh sb="7" eb="10">
      <t>フドウサン</t>
    </rPh>
    <rPh sb="11" eb="13">
      <t>トウホン</t>
    </rPh>
    <rPh sb="16" eb="18">
      <t>チンタイ</t>
    </rPh>
    <rPh sb="18" eb="20">
      <t>ケイヤク</t>
    </rPh>
    <rPh sb="20" eb="21">
      <t>ショ</t>
    </rPh>
    <rPh sb="23" eb="25">
      <t>ズメン</t>
    </rPh>
    <rPh sb="26" eb="29">
      <t>ヘンコウマエ</t>
    </rPh>
    <rPh sb="30" eb="32">
      <t>ヘンコウ</t>
    </rPh>
    <rPh sb="32" eb="33">
      <t>ゴ</t>
    </rPh>
    <rPh sb="36" eb="38">
      <t>シャシン</t>
    </rPh>
    <phoneticPr fontId="2"/>
  </si>
  <si>
    <t>第５号様式</t>
    <rPh sb="0" eb="1">
      <t>ダイ</t>
    </rPh>
    <rPh sb="2" eb="3">
      <t>ゴウ</t>
    </rPh>
    <rPh sb="3" eb="5">
      <t>ヨウシキ</t>
    </rPh>
    <phoneticPr fontId="2"/>
  </si>
  <si>
    <t>１　事業所の住所</t>
    <rPh sb="2" eb="5">
      <t>ジギョウショ</t>
    </rPh>
    <rPh sb="6" eb="8">
      <t>ジュウショ</t>
    </rPh>
    <phoneticPr fontId="2"/>
  </si>
  <si>
    <t>（１）事業所関係</t>
    <rPh sb="3" eb="6">
      <t>ジギョウショ</t>
    </rPh>
    <rPh sb="6" eb="8">
      <t>カンケイ</t>
    </rPh>
    <phoneticPr fontId="1"/>
  </si>
  <si>
    <r>
      <t>　指定地域密着型事業所は、介護保険法施行規則で定められた事項に変更があったとき、変更後10日以内に、変更届とそれを証する書類等の提出が必要です。提出期限（変更日から10日以内）を過ぎてから提出する場合は、必ず遅延理由書（任意様式）を添えてください。</t>
    </r>
    <r>
      <rPr>
        <sz val="10"/>
        <color rgb="FFFF0000"/>
        <rFont val="ＭＳ Ｐゴシック"/>
        <family val="3"/>
        <charset val="128"/>
      </rPr>
      <t>※管理者の交代、介護支援専門員の交代・増減については事前提出が原則です。</t>
    </r>
    <rPh sb="1" eb="3">
      <t>シテイ</t>
    </rPh>
    <rPh sb="3" eb="8">
      <t>チイキミッチャクガタ</t>
    </rPh>
    <rPh sb="8" eb="11">
      <t>ジギョウショ</t>
    </rPh>
    <rPh sb="13" eb="15">
      <t>カイゴ</t>
    </rPh>
    <rPh sb="15" eb="17">
      <t>ホケン</t>
    </rPh>
    <rPh sb="17" eb="18">
      <t>ホウ</t>
    </rPh>
    <rPh sb="18" eb="20">
      <t>シコウ</t>
    </rPh>
    <rPh sb="20" eb="22">
      <t>キソク</t>
    </rPh>
    <rPh sb="23" eb="24">
      <t>サダ</t>
    </rPh>
    <rPh sb="28" eb="30">
      <t>ジコウ</t>
    </rPh>
    <rPh sb="31" eb="33">
      <t>ヘンコウ</t>
    </rPh>
    <rPh sb="40" eb="42">
      <t>ヘンコウ</t>
    </rPh>
    <rPh sb="42" eb="43">
      <t>ゴ</t>
    </rPh>
    <rPh sb="45" eb="46">
      <t>ニチ</t>
    </rPh>
    <rPh sb="46" eb="48">
      <t>イナイ</t>
    </rPh>
    <rPh sb="50" eb="52">
      <t>ヘンコウ</t>
    </rPh>
    <rPh sb="52" eb="53">
      <t>トドケ</t>
    </rPh>
    <rPh sb="57" eb="58">
      <t>ショウ</t>
    </rPh>
    <rPh sb="60" eb="62">
      <t>ショルイ</t>
    </rPh>
    <rPh sb="62" eb="63">
      <t>トウ</t>
    </rPh>
    <rPh sb="64" eb="66">
      <t>テイシュツ</t>
    </rPh>
    <rPh sb="67" eb="69">
      <t>ヒツヨウ</t>
    </rPh>
    <rPh sb="72" eb="74">
      <t>テイシュツ</t>
    </rPh>
    <rPh sb="74" eb="76">
      <t>キゲン</t>
    </rPh>
    <rPh sb="77" eb="79">
      <t>ヘンコウ</t>
    </rPh>
    <rPh sb="79" eb="80">
      <t>ヒ</t>
    </rPh>
    <rPh sb="84" eb="85">
      <t>ニチ</t>
    </rPh>
    <rPh sb="85" eb="87">
      <t>イナイ</t>
    </rPh>
    <rPh sb="89" eb="90">
      <t>ス</t>
    </rPh>
    <rPh sb="94" eb="96">
      <t>テイシュツ</t>
    </rPh>
    <rPh sb="98" eb="100">
      <t>バアイ</t>
    </rPh>
    <rPh sb="102" eb="103">
      <t>カナラ</t>
    </rPh>
    <rPh sb="104" eb="106">
      <t>チエン</t>
    </rPh>
    <rPh sb="106" eb="109">
      <t>リユウショ</t>
    </rPh>
    <rPh sb="110" eb="112">
      <t>ニンイ</t>
    </rPh>
    <rPh sb="112" eb="114">
      <t>ヨウシキ</t>
    </rPh>
    <rPh sb="116" eb="117">
      <t>ソ</t>
    </rPh>
    <phoneticPr fontId="2"/>
  </si>
  <si>
    <t>居宅介護支援変更届</t>
    <rPh sb="0" eb="2">
      <t>キョタク</t>
    </rPh>
    <rPh sb="2" eb="4">
      <t>カイゴ</t>
    </rPh>
    <rPh sb="4" eb="6">
      <t>シエン</t>
    </rPh>
    <rPh sb="6" eb="8">
      <t>ヘンコウ</t>
    </rPh>
    <rPh sb="8" eb="9">
      <t>トドケ</t>
    </rPh>
    <phoneticPr fontId="1"/>
  </si>
  <si>
    <t>1 「（参考）変更届への標準添付書類一覧」を確認し、必要書類を添付してください。
2  「変更があった事項」の「変更の内容」は、変更前と変更後の内容が具体的にわかるように記入してください。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わかるように入力してください。</t>
    <rPh sb="4" eb="6">
      <t>サンコウ</t>
    </rPh>
    <rPh sb="7" eb="9">
      <t>ヘンコウ</t>
    </rPh>
    <rPh sb="9" eb="10">
      <t>トド</t>
    </rPh>
    <rPh sb="12" eb="14">
      <t>ヒョウジュン</t>
    </rPh>
    <rPh sb="14" eb="16">
      <t>テンプ</t>
    </rPh>
    <rPh sb="16" eb="18">
      <t>ショルイ</t>
    </rPh>
    <rPh sb="18" eb="20">
      <t>イチラン</t>
    </rPh>
    <rPh sb="22" eb="24">
      <t>カクニン</t>
    </rPh>
    <rPh sb="26" eb="28">
      <t>ヒツヨウ</t>
    </rPh>
    <rPh sb="28" eb="30">
      <t>ショルイ</t>
    </rPh>
    <rPh sb="31" eb="33">
      <t>テンプ</t>
    </rPh>
    <rPh sb="126" eb="128">
      <t>ガイトウ</t>
    </rPh>
    <phoneticPr fontId="2"/>
  </si>
  <si>
    <t>介護支援専門員の氏名及びその登録番号</t>
    <phoneticPr fontId="2"/>
  </si>
  <si>
    <t>連携する訪問看護を行う事業所の名称及び所在地</t>
    <phoneticPr fontId="2"/>
  </si>
  <si>
    <t>併設施設の状況等</t>
    <phoneticPr fontId="2"/>
  </si>
  <si>
    <t>本体施設、本体施設との移動経路等</t>
    <rPh sb="0" eb="2">
      <t>ホンタイ</t>
    </rPh>
    <rPh sb="2" eb="4">
      <t>シセツ</t>
    </rPh>
    <rPh sb="5" eb="7">
      <t>ホンタイ</t>
    </rPh>
    <rPh sb="7" eb="9">
      <t>シセツ</t>
    </rPh>
    <rPh sb="11" eb="13">
      <t>イドウ</t>
    </rPh>
    <rPh sb="13" eb="15">
      <t>ケイロ</t>
    </rPh>
    <rPh sb="15" eb="16">
      <t>トウ</t>
    </rPh>
    <phoneticPr fontId="2"/>
  </si>
  <si>
    <t>との連携・支援体制</t>
    <phoneticPr fontId="2"/>
  </si>
  <si>
    <t>介護老人福祉施設、介護老人保健施設、病院等</t>
    <phoneticPr fontId="2"/>
  </si>
  <si>
    <t>事業所の種別等</t>
    <rPh sb="6" eb="7">
      <t>トウ</t>
    </rPh>
    <phoneticPr fontId="2"/>
  </si>
  <si>
    <t>協力医療機関（病院）・協力歯科医療機関</t>
    <phoneticPr fontId="2"/>
  </si>
  <si>
    <t>運営規程</t>
    <phoneticPr fontId="2"/>
  </si>
  <si>
    <t>（変更後）</t>
    <rPh sb="1" eb="3">
      <t>ヘンコウ</t>
    </rPh>
    <rPh sb="3" eb="4">
      <t>ゴ</t>
    </rPh>
    <phoneticPr fontId="2"/>
  </si>
  <si>
    <t xml:space="preserve">事業所（施設）の管理者の氏名、生年月日及び住所
</t>
    <phoneticPr fontId="2"/>
  </si>
  <si>
    <t>事業所（施設）の建物の構造、専用区画等</t>
    <phoneticPr fontId="2"/>
  </si>
  <si>
    <t>共生型サービスの該当有無</t>
    <phoneticPr fontId="2"/>
  </si>
  <si>
    <t>（この事業に関するものに限る。）</t>
    <phoneticPr fontId="2"/>
  </si>
  <si>
    <t>登記事項証明書・条例等</t>
    <rPh sb="0" eb="2">
      <t>トウキ</t>
    </rPh>
    <rPh sb="2" eb="4">
      <t>ジコウ</t>
    </rPh>
    <rPh sb="4" eb="7">
      <t>ショウメイショ</t>
    </rPh>
    <rPh sb="8" eb="11">
      <t>ジョウレイナド</t>
    </rPh>
    <phoneticPr fontId="2"/>
  </si>
  <si>
    <t>代表者（開設者）の氏名、生年月日及び住所</t>
    <rPh sb="0" eb="3">
      <t>ダイヒョウシャ</t>
    </rPh>
    <rPh sb="4" eb="6">
      <t>カイセツ</t>
    </rPh>
    <rPh sb="6" eb="7">
      <t>シャ</t>
    </rPh>
    <rPh sb="9" eb="11">
      <t>シメイ</t>
    </rPh>
    <rPh sb="12" eb="14">
      <t>セイネン</t>
    </rPh>
    <rPh sb="14" eb="16">
      <t>ガッピ</t>
    </rPh>
    <rPh sb="16" eb="17">
      <t>オヨ</t>
    </rPh>
    <rPh sb="18" eb="20">
      <t>ジュウショ</t>
    </rPh>
    <phoneticPr fontId="2"/>
  </si>
  <si>
    <t>法人等の種類</t>
    <phoneticPr fontId="2"/>
  </si>
  <si>
    <t>主たる事務所の所在地</t>
    <rPh sb="0" eb="1">
      <t>オモ</t>
    </rPh>
    <rPh sb="3" eb="5">
      <t>ジム</t>
    </rPh>
    <rPh sb="5" eb="6">
      <t>ショ</t>
    </rPh>
    <rPh sb="7" eb="10">
      <t>ショザイチ</t>
    </rPh>
    <phoneticPr fontId="2"/>
  </si>
  <si>
    <t>申請者の名称</t>
    <rPh sb="0" eb="3">
      <t>シンセイシャ</t>
    </rPh>
    <rPh sb="4" eb="6">
      <t>メイショウ</t>
    </rPh>
    <phoneticPr fontId="2"/>
  </si>
  <si>
    <t>事業所（施設）の所在地</t>
    <rPh sb="0" eb="3">
      <t>ジギョウショ</t>
    </rPh>
    <rPh sb="4" eb="6">
      <t>シセツ</t>
    </rPh>
    <rPh sb="8" eb="11">
      <t>ショザイチ</t>
    </rPh>
    <phoneticPr fontId="2"/>
  </si>
  <si>
    <t>（変更前）</t>
    <rPh sb="1" eb="3">
      <t>ヘンコウ</t>
    </rPh>
    <rPh sb="3" eb="4">
      <t>マエ</t>
    </rPh>
    <phoneticPr fontId="2"/>
  </si>
  <si>
    <t>事業所（施設）の名称</t>
    <rPh sb="0" eb="3">
      <t>ジギョウショ</t>
    </rPh>
    <rPh sb="4" eb="6">
      <t>シセツ</t>
    </rPh>
    <rPh sb="8" eb="10">
      <t>メイショウ</t>
    </rPh>
    <phoneticPr fontId="2"/>
  </si>
  <si>
    <t>変更の内容</t>
    <rPh sb="0" eb="2">
      <t>ヘンコウ</t>
    </rPh>
    <rPh sb="3" eb="5">
      <t>ナイヨウ</t>
    </rPh>
    <phoneticPr fontId="2"/>
  </si>
  <si>
    <t>変更があった事項（該当に○）</t>
    <rPh sb="0" eb="2">
      <t>ヘンコウ</t>
    </rPh>
    <rPh sb="6" eb="8">
      <t>ジコウ</t>
    </rPh>
    <rPh sb="9" eb="11">
      <t>ガイトウ</t>
    </rPh>
    <phoneticPr fontId="2"/>
  </si>
  <si>
    <t>日</t>
    <rPh sb="0" eb="1">
      <t>ヒ</t>
    </rPh>
    <phoneticPr fontId="2"/>
  </si>
  <si>
    <t>月</t>
    <rPh sb="0" eb="1">
      <t>ガツ</t>
    </rPh>
    <phoneticPr fontId="2"/>
  </si>
  <si>
    <t>年</t>
    <rPh sb="0" eb="1">
      <t>ネン</t>
    </rPh>
    <phoneticPr fontId="2"/>
  </si>
  <si>
    <t>変更年月日</t>
    <rPh sb="0" eb="2">
      <t>ヘンコウ</t>
    </rPh>
    <rPh sb="2" eb="5">
      <t>ネンガッピ</t>
    </rPh>
    <phoneticPr fontId="2"/>
  </si>
  <si>
    <t>サービスの種類</t>
    <rPh sb="5" eb="7">
      <t>シュルイ</t>
    </rPh>
    <phoneticPr fontId="2"/>
  </si>
  <si>
    <t>所在地</t>
    <rPh sb="0" eb="3">
      <t>ショザイチ</t>
    </rPh>
    <phoneticPr fontId="2"/>
  </si>
  <si>
    <t>名称</t>
    <rPh sb="0" eb="2">
      <t>メイショウ</t>
    </rPh>
    <phoneticPr fontId="2"/>
  </si>
  <si>
    <t>指定内容を変更した事業所等</t>
    <rPh sb="0" eb="2">
      <t>シテイ</t>
    </rPh>
    <rPh sb="2" eb="4">
      <t>ナイヨウ</t>
    </rPh>
    <rPh sb="5" eb="7">
      <t>ヘンコウ</t>
    </rPh>
    <rPh sb="9" eb="12">
      <t>ジギョウショ</t>
    </rPh>
    <rPh sb="12" eb="13">
      <t>トウ</t>
    </rPh>
    <phoneticPr fontId="2"/>
  </si>
  <si>
    <t>介護保険事業所番号</t>
    <rPh sb="0" eb="2">
      <t>カイゴ</t>
    </rPh>
    <rPh sb="2" eb="4">
      <t>ホケン</t>
    </rPh>
    <rPh sb="4" eb="7">
      <t>ジギョウショ</t>
    </rPh>
    <rPh sb="6" eb="7">
      <t>ショ</t>
    </rPh>
    <rPh sb="7" eb="9">
      <t>バンゴウ</t>
    </rPh>
    <phoneticPr fontId="2"/>
  </si>
  <si>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2"/>
  </si>
  <si>
    <t>代表者職名・氏名</t>
  </si>
  <si>
    <t>届出者</t>
    <rPh sb="0" eb="2">
      <t>トドケデ</t>
    </rPh>
    <rPh sb="2" eb="3">
      <t>シャ</t>
    </rPh>
    <phoneticPr fontId="2"/>
  </si>
  <si>
    <t>秦野市長</t>
    <rPh sb="0" eb="3">
      <t>ハダノシ</t>
    </rPh>
    <rPh sb="3" eb="4">
      <t>チョウ</t>
    </rPh>
    <phoneticPr fontId="2"/>
  </si>
  <si>
    <t>（宛先）</t>
    <rPh sb="1" eb="3">
      <t>アテサキ</t>
    </rPh>
    <phoneticPr fontId="2"/>
  </si>
  <si>
    <t>日</t>
  </si>
  <si>
    <t>月</t>
  </si>
  <si>
    <t>年</t>
  </si>
  <si>
    <t>変更届出書</t>
    <rPh sb="0" eb="2">
      <t>ヘンコウ</t>
    </rPh>
    <rPh sb="2" eb="4">
      <t>トドケデ</t>
    </rPh>
    <rPh sb="4" eb="5">
      <t>ショ</t>
    </rPh>
    <phoneticPr fontId="2"/>
  </si>
  <si>
    <t>第５号様式（第５条関係）</t>
    <rPh sb="6" eb="7">
      <t>ダイ</t>
    </rPh>
    <rPh sb="8" eb="9">
      <t>ジョウ</t>
    </rPh>
    <rPh sb="9" eb="11">
      <t>カンケイ</t>
    </rPh>
    <phoneticPr fontId="2"/>
  </si>
  <si>
    <t xml:space="preserve">1  記入欄が不足する場合は、適宜欄を設けて記載するか又は別様に記載した書類を添付してください。 
2  管理者の兼務については、添付資料にて確認可能な場合は記載を省略することが可能です。               
</t>
    <phoneticPr fontId="2"/>
  </si>
  <si>
    <t>別添のとおり</t>
  </si>
  <si>
    <t>添付書類</t>
  </si>
  <si>
    <t>人</t>
  </si>
  <si>
    <t>事業開始時の利用者の推定数</t>
    <rPh sb="10" eb="12">
      <t>スイテイ</t>
    </rPh>
    <phoneticPr fontId="2"/>
  </si>
  <si>
    <t>非常勤（人）</t>
  </si>
  <si>
    <t>常  勤（人）</t>
  </si>
  <si>
    <t>兼  務</t>
  </si>
  <si>
    <t>専  従</t>
  </si>
  <si>
    <t>介護支援専門員</t>
  </si>
  <si>
    <t>従業者の職種・員数（人）</t>
  </si>
  <si>
    <t>○人員に関する基準の確認に必要な事項</t>
    <rPh sb="1" eb="18">
      <t>ジ</t>
    </rPh>
    <phoneticPr fontId="2"/>
  </si>
  <si>
    <t>兼務する職種
及び勤務時間等</t>
    <phoneticPr fontId="2"/>
  </si>
  <si>
    <t>事業所番号</t>
    <rPh sb="0" eb="3">
      <t>ジギョウショ</t>
    </rPh>
    <rPh sb="3" eb="5">
      <t>バンゴウ</t>
    </rPh>
    <phoneticPr fontId="2"/>
  </si>
  <si>
    <t>名称</t>
    <phoneticPr fontId="2"/>
  </si>
  <si>
    <t>同一敷地内の他の事業所
又は施設の従業者との兼務
（兼務の場合記入）</t>
    <phoneticPr fontId="2"/>
  </si>
  <si>
    <t>当該居宅介護支援事業所における介護支援専門員との兼務の有無</t>
    <phoneticPr fontId="2"/>
  </si>
  <si>
    <t>生年月日</t>
  </si>
  <si>
    <t>氏　　名</t>
    <phoneticPr fontId="2"/>
  </si>
  <si>
    <t>)</t>
    <phoneticPr fontId="2"/>
  </si>
  <si>
    <t>－</t>
  </si>
  <si>
    <t>（郵便番号</t>
    <phoneticPr fontId="2"/>
  </si>
  <si>
    <t>住所</t>
    <phoneticPr fontId="2"/>
  </si>
  <si>
    <t>フリガナ</t>
  </si>
  <si>
    <t>管 理 者</t>
    <phoneticPr fontId="2"/>
  </si>
  <si>
    <t>Email</t>
    <phoneticPr fontId="2"/>
  </si>
  <si>
    <t>FAX 番号</t>
  </si>
  <si>
    <t>（内線）</t>
    <rPh sb="1" eb="3">
      <t>ナイセン</t>
    </rPh>
    <phoneticPr fontId="2"/>
  </si>
  <si>
    <t>電話番号</t>
  </si>
  <si>
    <t>連絡先</t>
  </si>
  <si>
    <t>村</t>
    <rPh sb="0" eb="1">
      <t>ムラ</t>
    </rPh>
    <phoneticPr fontId="2"/>
  </si>
  <si>
    <t>町</t>
    <rPh sb="0" eb="1">
      <t>マチ</t>
    </rPh>
    <phoneticPr fontId="2"/>
  </si>
  <si>
    <t>県</t>
    <rPh sb="0" eb="1">
      <t>ケン</t>
    </rPh>
    <phoneticPr fontId="2"/>
  </si>
  <si>
    <t>府</t>
    <rPh sb="0" eb="1">
      <t>フ</t>
    </rPh>
    <phoneticPr fontId="2"/>
  </si>
  <si>
    <t>区</t>
    <rPh sb="0" eb="1">
      <t>ク</t>
    </rPh>
    <phoneticPr fontId="2"/>
  </si>
  <si>
    <t>市</t>
    <rPh sb="0" eb="1">
      <t>シ</t>
    </rPh>
    <phoneticPr fontId="2"/>
  </si>
  <si>
    <t>道</t>
    <rPh sb="0" eb="1">
      <t>ミチ</t>
    </rPh>
    <phoneticPr fontId="2"/>
  </si>
  <si>
    <t>都</t>
    <rPh sb="0" eb="1">
      <t>ト</t>
    </rPh>
    <phoneticPr fontId="2"/>
  </si>
  <si>
    <t xml:space="preserve">    ）</t>
  </si>
  <si>
    <t xml:space="preserve"> －  </t>
    <phoneticPr fontId="2"/>
  </si>
  <si>
    <t>所在地</t>
    <phoneticPr fontId="2"/>
  </si>
  <si>
    <t>名    称</t>
  </si>
  <si>
    <t>事 業 所</t>
    <phoneticPr fontId="2"/>
  </si>
  <si>
    <t>付表 10  指定居宅介護支援事業所の指定に係る記載事項</t>
    <phoneticPr fontId="2"/>
  </si>
  <si>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2"/>
  </si>
  <si>
    <t>別添</t>
    <rPh sb="0" eb="2">
      <t>ベッテン</t>
    </rPh>
    <phoneticPr fontId="2"/>
  </si>
  <si>
    <t>職　務　内　容</t>
    <rPh sb="0" eb="1">
      <t>ショク</t>
    </rPh>
    <rPh sb="2" eb="3">
      <t>ツトム</t>
    </rPh>
    <rPh sb="4" eb="5">
      <t>ナイ</t>
    </rPh>
    <rPh sb="6" eb="7">
      <t>カタチ</t>
    </rPh>
    <phoneticPr fontId="2"/>
  </si>
  <si>
    <t>勤　務　先　等</t>
    <rPh sb="0" eb="1">
      <t>ツトム</t>
    </rPh>
    <rPh sb="2" eb="3">
      <t>ツトム</t>
    </rPh>
    <rPh sb="4" eb="5">
      <t>サキ</t>
    </rPh>
    <rPh sb="6" eb="7">
      <t>トウ</t>
    </rPh>
    <phoneticPr fontId="2"/>
  </si>
  <si>
    <t>年    　月 　　 ～ 　　  年　    月</t>
    <phoneticPr fontId="2"/>
  </si>
  <si>
    <t>主　な　職　歴　等</t>
    <rPh sb="0" eb="1">
      <t>オモ</t>
    </rPh>
    <rPh sb="4" eb="5">
      <t>ショク</t>
    </rPh>
    <rPh sb="6" eb="7">
      <t>レキ</t>
    </rPh>
    <rPh sb="8" eb="9">
      <t>トウ</t>
    </rPh>
    <phoneticPr fontId="2"/>
  </si>
  <si>
    <t>氏 名</t>
    <phoneticPr fontId="1"/>
  </si>
  <si>
    <t xml:space="preserve">年　　　月　　　日　　 </t>
    <rPh sb="0" eb="1">
      <t>ネン</t>
    </rPh>
    <rPh sb="4" eb="5">
      <t>ツキ</t>
    </rPh>
    <rPh sb="8" eb="9">
      <t>ニチ</t>
    </rPh>
    <phoneticPr fontId="2"/>
  </si>
  <si>
    <t>か な</t>
    <phoneticPr fontId="2"/>
  </si>
  <si>
    <t>事 業 所 又 は 施 設 の 名 称</t>
  </si>
  <si>
    <t>管 理 者 経 歴 書</t>
    <rPh sb="0" eb="1">
      <t>カン</t>
    </rPh>
    <rPh sb="2" eb="3">
      <t>リ</t>
    </rPh>
    <rPh sb="4" eb="5">
      <t>モノ</t>
    </rPh>
    <rPh sb="6" eb="7">
      <t>ヘ</t>
    </rPh>
    <phoneticPr fontId="2"/>
  </si>
  <si>
    <t>（参考様式２－２）</t>
    <phoneticPr fontId="1"/>
  </si>
  <si>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2"/>
  </si>
  <si>
    <t>　各室の用途及び面積を記載してください。</t>
    <phoneticPr fontId="2"/>
  </si>
  <si>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2"/>
  </si>
  <si>
    <t>備考　1</t>
    <rPh sb="0" eb="2">
      <t>ビコウ</t>
    </rPh>
    <phoneticPr fontId="2"/>
  </si>
  <si>
    <t>　20㎡</t>
    <phoneticPr fontId="2"/>
  </si>
  <si>
    <t>事務室 30㎡</t>
    <rPh sb="0" eb="3">
      <t>ジムシツ</t>
    </rPh>
    <phoneticPr fontId="2"/>
  </si>
  <si>
    <t>　便所</t>
    <rPh sb="1" eb="3">
      <t>ベンジョ</t>
    </rPh>
    <phoneticPr fontId="2"/>
  </si>
  <si>
    <t>浴室 70㎡</t>
    <rPh sb="0" eb="2">
      <t>ヨクシツ</t>
    </rPh>
    <phoneticPr fontId="2"/>
  </si>
  <si>
    <t>　　（食堂兼用）</t>
    <rPh sb="3" eb="5">
      <t>ショクドウ</t>
    </rPh>
    <rPh sb="5" eb="7">
      <t>ケンヨウ</t>
    </rPh>
    <phoneticPr fontId="2"/>
  </si>
  <si>
    <t>　　機能訓練室　100㎡</t>
    <rPh sb="2" eb="4">
      <t>キノウ</t>
    </rPh>
    <rPh sb="4" eb="6">
      <t>クンレン</t>
    </rPh>
    <rPh sb="6" eb="7">
      <t>シツ</t>
    </rPh>
    <phoneticPr fontId="2"/>
  </si>
  <si>
    <t>玄関ホール</t>
    <rPh sb="0" eb="2">
      <t>ゲンカン</t>
    </rPh>
    <phoneticPr fontId="2"/>
  </si>
  <si>
    <t>　調剤室</t>
    <rPh sb="1" eb="3">
      <t>チョウザイ</t>
    </rPh>
    <rPh sb="3" eb="4">
      <t>シツ</t>
    </rPh>
    <phoneticPr fontId="2"/>
  </si>
  <si>
    <t>　30㎡</t>
    <phoneticPr fontId="2"/>
  </si>
  <si>
    <t>　診察室 40㎡</t>
    <rPh sb="1" eb="4">
      <t>シンサツシツ</t>
    </rPh>
    <phoneticPr fontId="2"/>
  </si>
  <si>
    <t>　相談室</t>
    <rPh sb="1" eb="4">
      <t>ソウダンシツ</t>
    </rPh>
    <phoneticPr fontId="2"/>
  </si>
  <si>
    <t>　談話室</t>
    <rPh sb="1" eb="4">
      <t>ダンワシツ</t>
    </rPh>
    <phoneticPr fontId="2"/>
  </si>
  <si>
    <t>　調理室</t>
    <rPh sb="1" eb="4">
      <t>チョウリシツ</t>
    </rPh>
    <phoneticPr fontId="2"/>
  </si>
  <si>
    <t>展示コーナー</t>
    <rPh sb="0" eb="2">
      <t>テンジ</t>
    </rPh>
    <phoneticPr fontId="2"/>
  </si>
  <si>
    <t>事業所・施設の名称</t>
    <rPh sb="0" eb="3">
      <t>ジギョウショ</t>
    </rPh>
    <rPh sb="4" eb="6">
      <t>シセツ</t>
    </rPh>
    <rPh sb="7" eb="9">
      <t>メイショウ</t>
    </rPh>
    <phoneticPr fontId="2"/>
  </si>
  <si>
    <t>平面図</t>
    <rPh sb="0" eb="3">
      <t>ヘイメンズ</t>
    </rPh>
    <phoneticPr fontId="2"/>
  </si>
  <si>
    <t>（参考様式３）</t>
    <rPh sb="1" eb="3">
      <t>サンコウ</t>
    </rPh>
    <rPh sb="3" eb="5">
      <t>ヨウシキ</t>
    </rPh>
    <phoneticPr fontId="2"/>
  </si>
  <si>
    <t>　ずれかに該当する者であるとき。</t>
    <phoneticPr fontId="1"/>
  </si>
  <si>
    <t>九　申請者が、法人でない事業所で、その管理者が第三号の二から第五号まで又は第六号から第七号までのい</t>
    <rPh sb="0" eb="1">
      <t>９</t>
    </rPh>
    <phoneticPr fontId="1"/>
  </si>
  <si>
    <t>　該当する者のあるものであるとき。</t>
    <phoneticPr fontId="1"/>
  </si>
  <si>
    <t>八　申請者が、法人で、その役員等のうちに第三号の二から第五号まで又は第六号から前号までのいずれかに</t>
    <rPh sb="0" eb="1">
      <t>８</t>
    </rPh>
    <phoneticPr fontId="1"/>
  </si>
  <si>
    <t>七　申請者が、指定の申請前五年以内に居宅サービス等に関し不正又は著しく不当な行為をした者であるとき。</t>
    <rPh sb="0" eb="1">
      <t>７</t>
    </rPh>
    <phoneticPr fontId="1"/>
  </si>
  <si>
    <t>　ものを除く。）の管理者であった者で、当該届出の日から起算して五年を経過しないものであるとき。</t>
    <phoneticPr fontId="1"/>
  </si>
  <si>
    <t>　法人を除く。）の役員等又は当該届出に係る法人でない事業所（当該事業の廃止について相当の理由がある</t>
    <phoneticPr fontId="1"/>
  </si>
  <si>
    <t>　申請者が、同号の通知の日前六十日以内に当該届出に係る法人（当該事業の廃止について相当の理由がある</t>
    <phoneticPr fontId="1"/>
  </si>
  <si>
    <t>六の三　第六号に規定する期間内に第八十二条第二項の規定による事業の廃止の届出があった場合において、</t>
    <rPh sb="0" eb="1">
      <t>６</t>
    </rPh>
    <rPh sb="2" eb="3">
      <t>３</t>
    </rPh>
    <phoneticPr fontId="1"/>
  </si>
  <si>
    <t>　起算して五年を経過しないものであるとき。</t>
    <phoneticPr fontId="1"/>
  </si>
  <si>
    <t>　事業の廃止の届出をした者（当該事業の廃止について相当の理由がある者を除く。）で、当該届出の日から</t>
    <phoneticPr fontId="1"/>
  </si>
  <si>
    <t>　以内に特定の日を通知した場合における当該特定の日をいう。）までの間に第八十二条第二項の規定による</t>
    <phoneticPr fontId="1"/>
  </si>
  <si>
    <t>　まれる日として厚生労働省令で定めるところにより市町村長が当該申請者に当該検査が行われた日から十日</t>
    <phoneticPr fontId="1"/>
  </si>
  <si>
    <t>　基づき第八十四条第一項の規定による指定の取消しの処分に係る聴聞を行うか否かの決定をすることが見込</t>
    <phoneticPr fontId="1"/>
  </si>
  <si>
    <t>六の二　申請者が、第八十三条第一項の規定による検査が行われた日から聴聞決定予定日（当該検査の結果に</t>
    <rPh sb="0" eb="1">
      <t>６</t>
    </rPh>
    <rPh sb="2" eb="3">
      <t>２</t>
    </rPh>
    <phoneticPr fontId="1"/>
  </si>
  <si>
    <t>　る者を除く。）で、当該届出の日から起算して五年を経過しないものであるとき。</t>
    <phoneticPr fontId="1"/>
  </si>
  <si>
    <t>　の間に第八十二条第二項の規定による事業の廃止の届出をした者（当該事業の廃止について相当の理由があ</t>
    <phoneticPr fontId="1"/>
  </si>
  <si>
    <t>　手続法第十五条の規定による通知があった日から当該処分をする日又は処分をしないことを決定する日まで</t>
    <phoneticPr fontId="1"/>
  </si>
  <si>
    <t>六　申請者が、第八十四条第一項又は第百十五条の三十五第六項の規定による指定の取消しの処分に係る行政</t>
    <rPh sb="0" eb="1">
      <t>６</t>
    </rPh>
    <phoneticPr fontId="1"/>
  </si>
  <si>
    <t>　のに該当する場合を除く。</t>
    <phoneticPr fontId="1"/>
  </si>
  <si>
    <t>　る指定の取消しに該当しないこととすることが相当であると認められるものとして厚生労働省令で定めるも</t>
    <phoneticPr fontId="1"/>
  </si>
  <si>
    <t>　の当該事実に関して当該指定居宅介護支援事業者が有していた責任の程度を考慮して、この号本文に規定す</t>
    <phoneticPr fontId="1"/>
  </si>
  <si>
    <t>　発生を防止するための当該指定居宅介護支援事業者による業務管理体制の整備についての取組の状況その他</t>
    <phoneticPr fontId="1"/>
  </si>
  <si>
    <t>　指定居宅介護支援事業者の指定の取消しのうち当該指定の取消しの処分の理由となった事実及び当該事実の</t>
    <phoneticPr fontId="1"/>
  </si>
  <si>
    <t>　定を取り消され、その取消しの日から起算して五年を経過していないとき。ただし、当該指定の取消しが、</t>
    <phoneticPr fontId="1"/>
  </si>
  <si>
    <t>五の二　申請者と密接な関係を有する者が、第八十四条第一項又は第百十五条の三十五第六項の規定により指</t>
    <rPh sb="0" eb="1">
      <t>５</t>
    </rPh>
    <rPh sb="2" eb="3">
      <t>２</t>
    </rPh>
    <phoneticPr fontId="1"/>
  </si>
  <si>
    <t>　する場合を除く。</t>
    <phoneticPr fontId="1"/>
  </si>
  <si>
    <t>　取消しに該当しないこととすることが相当であると認められるものとして厚生労働省令で定めるものに該当</t>
    <phoneticPr fontId="1"/>
  </si>
  <si>
    <t>　実に関して当該指定居宅介護支援事業者が有していた責任の程度を考慮して、この号本文に規定する指定の</t>
    <phoneticPr fontId="1"/>
  </si>
  <si>
    <t>　止するための当該指定居宅介護支援事業者による業務管理体制の整備についての取組の状況その他の当該事</t>
    <phoneticPr fontId="1"/>
  </si>
  <si>
    <t>　介護支援事業者の指定の取消しのうち当該指定の取消しの処分の理由となった事実及び当該事実の発生を防</t>
    <phoneticPr fontId="1"/>
  </si>
  <si>
    <t>　しの日から起算して五年を経過しないものを含む。）であるとき。ただし、当該指定の取消しが、指定居宅</t>
    <phoneticPr fontId="1"/>
  </si>
  <si>
    <t>　業所である場合においては、当該通知があった日前六十日以内に当該事業所の管理者であった者で当該取消</t>
    <phoneticPr fontId="1"/>
  </si>
  <si>
    <t>　者で当該取消しの日から起算して五年を経過しないものを含み、当該指定を取り消された者が法人でない事</t>
    <phoneticPr fontId="1"/>
  </si>
  <si>
    <t>　しの処分に係る行政手続法第十五条の規定による通知があった日前六十日以内に当該法人の役員等であった</t>
    <phoneticPr fontId="1"/>
  </si>
  <si>
    <t>　の日から起算して五年を経過しない者（当該指定を取り消された者が法人である場合においては、当該取消</t>
    <phoneticPr fontId="1"/>
  </si>
  <si>
    <t>五　申請者が、第八十四条第一項又は第百十五条の三十五第六項の規定により指定を取り消され、その取消し</t>
    <rPh sb="0" eb="1">
      <t>５</t>
    </rPh>
    <phoneticPr fontId="1"/>
  </si>
  <si>
    <t>　けた日以降に納期限の到来した保険料等の全てを引き続き滞納している者であるとき。</t>
    <phoneticPr fontId="1"/>
  </si>
  <si>
    <t>　く滞納処分を受け、かつ、当該処分を受けた日から正当な理由なく三月以上の期間にわたり、当該処分を受</t>
    <phoneticPr fontId="1"/>
  </si>
  <si>
    <t>四の三　申請者が、保険料等について、当該申請をした日の前日までに、納付義務を定めた法律の規定に基づ</t>
    <rPh sb="0" eb="1">
      <t>４</t>
    </rPh>
    <rPh sb="2" eb="3">
      <t>３</t>
    </rPh>
    <phoneticPr fontId="1"/>
  </si>
  <si>
    <t>　を終わり、又は執行を受けることがなくなるまでの者であるとき。</t>
    <phoneticPr fontId="1"/>
  </si>
  <si>
    <t>四の二　申請者が、労働に関する法律の規定であって政令で定めるものにより罰金の刑に処せられ、その執行</t>
    <rPh sb="0" eb="1">
      <t>４</t>
    </rPh>
    <rPh sb="2" eb="3">
      <t>２</t>
    </rPh>
    <phoneticPr fontId="1"/>
  </si>
  <si>
    <t>　金の刑に処せられ、その執行を終わり、又は執行を受けることがなくなるまでの者であるとき。</t>
    <phoneticPr fontId="1"/>
  </si>
  <si>
    <t>四　申請者が、この法律その他国民の保健医療若しくは福祉に関する法律で政令で定めるものの規定により罰</t>
    <rPh sb="0" eb="1">
      <t>４</t>
    </rPh>
    <phoneticPr fontId="1"/>
  </si>
  <si>
    <t>　であるとき。</t>
    <phoneticPr fontId="1"/>
  </si>
  <si>
    <t>三の二　申請者が、禁錮以上の刑に処せられ、その執行を終わり、又は執行を受けることがなくなるまでの者</t>
    <rPh sb="0" eb="1">
      <t>３</t>
    </rPh>
    <rPh sb="2" eb="3">
      <t>２</t>
    </rPh>
    <phoneticPr fontId="1"/>
  </si>
  <si>
    <t>　介護支援事業の運営をすることができないと認められるとき。</t>
    <phoneticPr fontId="1"/>
  </si>
  <si>
    <t>三　申請者が、第八十一条第二項に規定する指定居宅介護支援の事業の運営に関する基準に従って適正な居宅</t>
    <rPh sb="0" eb="1">
      <t>３</t>
    </rPh>
    <phoneticPr fontId="1"/>
  </si>
  <si>
    <t>　していないとき。</t>
    <phoneticPr fontId="1"/>
  </si>
  <si>
    <t>二　当該申請に係る事業所の介護支援専門員の人員が、第八十一条第一項の市町村の条例で定める員数を満た</t>
    <rPh sb="0" eb="1">
      <t>２</t>
    </rPh>
    <phoneticPr fontId="1"/>
  </si>
  <si>
    <t xml:space="preserve">一　申請者が市町村の条例で定める者でないとき。 </t>
  </si>
  <si>
    <t>【介護保険法第７９条第２項】</t>
    <phoneticPr fontId="2"/>
  </si>
  <si>
    <t>記</t>
    <rPh sb="0" eb="1">
      <t>キ</t>
    </rPh>
    <phoneticPr fontId="2"/>
  </si>
  <si>
    <t>　　申請者が下記のいずれにも該当しないものであることを誓約します。</t>
    <rPh sb="2" eb="5">
      <t>シンセイシャ</t>
    </rPh>
    <rPh sb="6" eb="8">
      <t>カキ</t>
    </rPh>
    <rPh sb="14" eb="16">
      <t>ガイトウ</t>
    </rPh>
    <rPh sb="27" eb="29">
      <t>セイヤク</t>
    </rPh>
    <phoneticPr fontId="2"/>
  </si>
  <si>
    <t>（代表者の役職・氏名）</t>
    <rPh sb="1" eb="3">
      <t>ダイヒョウ</t>
    </rPh>
    <rPh sb="3" eb="4">
      <t>シャ</t>
    </rPh>
    <rPh sb="5" eb="7">
      <t>ヤクショク</t>
    </rPh>
    <rPh sb="8" eb="10">
      <t>シメイ</t>
    </rPh>
    <phoneticPr fontId="1"/>
  </si>
  <si>
    <t>申請者</t>
    <rPh sb="0" eb="3">
      <t>シンセイシャ</t>
    </rPh>
    <phoneticPr fontId="2"/>
  </si>
  <si>
    <t>（名称）</t>
    <rPh sb="1" eb="2">
      <t>ナ</t>
    </rPh>
    <rPh sb="2" eb="3">
      <t>ショウ</t>
    </rPh>
    <phoneticPr fontId="2"/>
  </si>
  <si>
    <t>秦野市長　　</t>
    <rPh sb="0" eb="4">
      <t>ハダノシチョウ</t>
    </rPh>
    <phoneticPr fontId="2"/>
  </si>
  <si>
    <t>（宛先）　　</t>
    <rPh sb="1" eb="3">
      <t>アテサキ</t>
    </rPh>
    <phoneticPr fontId="2"/>
  </si>
  <si>
    <t>令和　　年　　月　　日　　</t>
    <rPh sb="0" eb="2">
      <t>レイワ</t>
    </rPh>
    <rPh sb="4" eb="5">
      <t>ネン</t>
    </rPh>
    <rPh sb="7" eb="8">
      <t>ガツ</t>
    </rPh>
    <rPh sb="10" eb="11">
      <t>ニチ</t>
    </rPh>
    <phoneticPr fontId="2"/>
  </si>
  <si>
    <t>介護保険法第７９条第２項各の規定に該当しない旨の誓約書</t>
    <rPh sb="0" eb="2">
      <t>カイゴ</t>
    </rPh>
    <rPh sb="2" eb="4">
      <t>ホケン</t>
    </rPh>
    <rPh sb="4" eb="5">
      <t>ホウ</t>
    </rPh>
    <rPh sb="5" eb="6">
      <t>ダイ</t>
    </rPh>
    <rPh sb="8" eb="9">
      <t>ジョウ</t>
    </rPh>
    <rPh sb="9" eb="10">
      <t>ダイ</t>
    </rPh>
    <rPh sb="11" eb="12">
      <t>コウ</t>
    </rPh>
    <rPh sb="12" eb="13">
      <t>カク</t>
    </rPh>
    <rPh sb="14" eb="16">
      <t>キテイ</t>
    </rPh>
    <rPh sb="17" eb="19">
      <t>ガイトウ</t>
    </rPh>
    <rPh sb="22" eb="23">
      <t>ムネ</t>
    </rPh>
    <rPh sb="24" eb="27">
      <t>セイヤクショ</t>
    </rPh>
    <phoneticPr fontId="2"/>
  </si>
  <si>
    <t>（参考様式６）</t>
    <rPh sb="1" eb="3">
      <t>サンコウ</t>
    </rPh>
    <rPh sb="3" eb="5">
      <t>ヨウシキ</t>
    </rPh>
    <phoneticPr fontId="2"/>
  </si>
  <si>
    <t>　第18条　指定居宅介護支援事業所の管理者は、その指定居宅介護支援事業所の介護支援専門員その他の従業者の管理、指定居宅介護支援の利用の申込みに係る調整、業務の実施状況の把握その他の管理を一元的に行わなければならない。
2　指定居宅介護支援事業所の管理者は、その指定居宅介護支援事業所の介護支援専門員その他の従業者にこの節(※)の規定を遵守させるため必要な指揮命令を行うものとする。
※「この節の規定」とは、第2章(指定居宅介護支援)第2節  運営に関する基準(秦野市居宅介護支援事業の基本方針等に関する条例施行規則の第5条から第30条まで）を指します。</t>
    <rPh sb="1" eb="2">
      <t>ダイ</t>
    </rPh>
    <rPh sb="4" eb="5">
      <t>ジョウ</t>
    </rPh>
    <rPh sb="207" eb="209">
      <t>シテイ</t>
    </rPh>
    <rPh sb="209" eb="211">
      <t>キョタク</t>
    </rPh>
    <rPh sb="211" eb="213">
      <t>カイゴ</t>
    </rPh>
    <rPh sb="213" eb="215">
      <t>シエン</t>
    </rPh>
    <rPh sb="233" eb="235">
      <t>キョタク</t>
    </rPh>
    <rPh sb="235" eb="237">
      <t>カイゴ</t>
    </rPh>
    <rPh sb="237" eb="239">
      <t>シエン</t>
    </rPh>
    <rPh sb="239" eb="241">
      <t>ジギョウ</t>
    </rPh>
    <rPh sb="242" eb="244">
      <t>キホン</t>
    </rPh>
    <rPh sb="244" eb="246">
      <t>ホウシン</t>
    </rPh>
    <rPh sb="246" eb="247">
      <t>トウ</t>
    </rPh>
    <rPh sb="248" eb="249">
      <t>カン</t>
    </rPh>
    <phoneticPr fontId="1"/>
  </si>
  <si>
    <t>(管理者の責務)</t>
    <phoneticPr fontId="1"/>
  </si>
  <si>
    <t>　第4条　指定居宅介護支援事業者は、指定居宅介護支援事業所ごとに常勤の管理者を置かなければならない。
2　前項に規定する管理者は、介護保険法施行規則(平成11年厚生省令第36号)第140条の66第1号イ(3)に規定する主任介護支援専門員(以下「主任介護支援専門員」という。)でなければならない。ただし、主任介護支援専門員の確保が著しく困難である等やむを得ない理由がある場合については、介護支援専門員(主任介護支援専門員を除く。)を同項に規定する管理者とすることができる。
3　第1項に規定する管理者は、専らその職務に従事する者でなければならない。ただし、次に掲げる場合は、この限りでない。
(1)　管理者がその管理する指定居宅介護支援事業所の介護支援専門員の職務に従事するとき
(2)　管理者が同一敷地内にある他の事業所、施設等の職務に従事するとき(その管理する指定居宅介護支援事業所の管理に支障がない場合に限る。)</t>
    <phoneticPr fontId="1"/>
  </si>
  <si>
    <t>(管理者）</t>
    <rPh sb="1" eb="4">
      <t>カンリシャ</t>
    </rPh>
    <phoneticPr fontId="1"/>
  </si>
  <si>
    <t>【秦野市居宅介護支援事業の基本方針等に関する条例施行規則(平成30年3月28日規則第12号)】</t>
    <rPh sb="4" eb="6">
      <t>キョタク</t>
    </rPh>
    <rPh sb="6" eb="8">
      <t>カイゴ</t>
    </rPh>
    <rPh sb="8" eb="10">
      <t>シエン</t>
    </rPh>
    <rPh sb="10" eb="12">
      <t>ジギョウ</t>
    </rPh>
    <rPh sb="13" eb="15">
      <t>キホン</t>
    </rPh>
    <rPh sb="15" eb="17">
      <t>ホウシン</t>
    </rPh>
    <rPh sb="17" eb="18">
      <t>トウ</t>
    </rPh>
    <rPh sb="19" eb="20">
      <t>カン</t>
    </rPh>
    <rPh sb="22" eb="24">
      <t>ジョウレイ</t>
    </rPh>
    <rPh sb="35" eb="36">
      <t>ガツ</t>
    </rPh>
    <rPh sb="44" eb="45">
      <t>ゴウ</t>
    </rPh>
    <phoneticPr fontId="2"/>
  </si>
  <si>
    <t>　</t>
    <phoneticPr fontId="1"/>
  </si>
  <si>
    <t>管理者氏名</t>
    <rPh sb="0" eb="3">
      <t>カンリシャ</t>
    </rPh>
    <rPh sb="3" eb="5">
      <t>シメイ</t>
    </rPh>
    <phoneticPr fontId="2"/>
  </si>
  <si>
    <t>事業所名</t>
    <rPh sb="0" eb="3">
      <t>ジギョウショ</t>
    </rPh>
    <rPh sb="3" eb="4">
      <t>メイ</t>
    </rPh>
    <phoneticPr fontId="2"/>
  </si>
  <si>
    <t>事業者名</t>
    <rPh sb="0" eb="3">
      <t>ジギョウシャ</t>
    </rPh>
    <rPh sb="3" eb="4">
      <t>メイ</t>
    </rPh>
    <phoneticPr fontId="2"/>
  </si>
  <si>
    <t>年　　月　　日　　　　　</t>
    <rPh sb="0" eb="1">
      <t>ネン</t>
    </rPh>
    <rPh sb="3" eb="4">
      <t>ゲツ</t>
    </rPh>
    <rPh sb="6" eb="7">
      <t>ニチ</t>
    </rPh>
    <phoneticPr fontId="2"/>
  </si>
  <si>
    <t>　秦野市居宅介護支援事業の基本方針等に関する条例施行規則（平成30年3月28日規則第12号）第4条の規定に従い、運営に関する基準を遵守し、当該指定事業所の管理者の責務を適正に果たすことを誓います。</t>
    <rPh sb="4" eb="6">
      <t>キョタク</t>
    </rPh>
    <rPh sb="6" eb="8">
      <t>カイゴ</t>
    </rPh>
    <rPh sb="8" eb="10">
      <t>シエン</t>
    </rPh>
    <rPh sb="10" eb="12">
      <t>ジギョウ</t>
    </rPh>
    <rPh sb="13" eb="15">
      <t>キホン</t>
    </rPh>
    <rPh sb="15" eb="17">
      <t>ホウシン</t>
    </rPh>
    <rPh sb="17" eb="18">
      <t>トウ</t>
    </rPh>
    <rPh sb="33" eb="34">
      <t>ネン</t>
    </rPh>
    <phoneticPr fontId="2"/>
  </si>
  <si>
    <t>指定居宅介護支援事業所管理者誓約書</t>
    <rPh sb="2" eb="4">
      <t>キョタク</t>
    </rPh>
    <rPh sb="4" eb="6">
      <t>カイゴ</t>
    </rPh>
    <rPh sb="6" eb="8">
      <t>シエン</t>
    </rPh>
    <rPh sb="8" eb="11">
      <t>ジギョウショ</t>
    </rPh>
    <rPh sb="11" eb="14">
      <t>カンリシャ</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</si>
</sst>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
    <numFmt numFmtId="177" formatCode="#,##0.0;[Red]\-#,##0.0"/>
    <numFmt numFmtId="178" formatCode="#,##0.0&quot;人&quot;"/>
    <numFmt numFmtId="179" formatCode="#,##0&quot;人&quot;"/>
    <numFmt numFmtId="180" formatCode="#,##0.##"/>
    <numFmt numFmtId="181" formatCode="#,##0.0#"/>
    <numFmt numFmtId="182" formatCode="yyyy&quot;年&quot;m&quot;月&quot;d&quot;日&quot;;@"/>
  </numFmts>
  <fonts count="47">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sz val="10"/>
      <name val="ＭＳ Ｐゴシック"/>
      <family val="3"/>
      <charset val="128"/>
    </font>
    <font>
      <b/>
      <sz val="11"/>
      <name val="ＭＳ Ｐゴシック"/>
      <family val="3"/>
      <charset val="128"/>
    </font>
    <font>
      <sz val="10"/>
      <color theme="1"/>
      <name val="游ゴシック"/>
      <family val="2"/>
      <charset val="128"/>
      <scheme val="minor"/>
    </font>
    <font>
      <sz val="10"/>
      <color theme="1"/>
      <name val="游ゴシック"/>
      <family val="3"/>
      <charset val="128"/>
      <scheme val="minor"/>
    </font>
    <font>
      <b/>
      <sz val="10"/>
      <name val="ＭＳ Ｐゴシック"/>
      <family val="3"/>
      <charset val="128"/>
    </font>
    <font>
      <sz val="9"/>
      <color theme="1"/>
      <name val="游ゴシック"/>
      <family val="3"/>
      <charset val="128"/>
      <scheme val="minor"/>
    </font>
    <font>
      <sz val="9"/>
      <name val="ＭＳ Ｐゴシック"/>
      <family val="3"/>
      <charset val="128"/>
    </font>
    <font>
      <sz val="11"/>
      <name val="ＭＳ Ｐゴシック"/>
      <family val="3"/>
      <charset val="128"/>
    </font>
    <font>
      <b/>
      <sz val="11"/>
      <color theme="1"/>
      <name val="游ゴシック"/>
      <family val="3"/>
      <charset val="128"/>
      <scheme val="minor"/>
    </font>
    <font>
      <sz val="10"/>
      <color rgb="FFFF0000"/>
      <name val="ＭＳ Ｐゴシック"/>
      <family val="3"/>
      <charset val="128"/>
    </font>
    <font>
      <b/>
      <sz val="16"/>
      <color theme="1"/>
      <name val="游ゴシック"/>
      <family val="3"/>
      <charset val="128"/>
      <scheme val="minor"/>
    </font>
    <font>
      <sz val="12"/>
      <name val="ＭＳ Ｐゴシック"/>
      <family val="3"/>
      <charset val="128"/>
    </font>
    <font>
      <sz val="10"/>
      <color rgb="FF000000"/>
      <name val="Times New Roman"/>
      <family val="1"/>
    </font>
    <font>
      <sz val="10"/>
      <color rgb="FF000000"/>
      <name val="游ゴシック"/>
      <family val="3"/>
      <charset val="128"/>
      <scheme val="minor"/>
    </font>
    <font>
      <sz val="10"/>
      <name val="游ゴシック"/>
      <family val="3"/>
      <charset val="128"/>
      <scheme val="minor"/>
    </font>
    <font>
      <sz val="9"/>
      <name val="游ゴシック"/>
      <family val="3"/>
      <charset val="128"/>
      <scheme val="minor"/>
    </font>
    <font>
      <sz val="10.5"/>
      <name val="游ゴシック"/>
      <family val="3"/>
      <charset val="128"/>
      <scheme val="minor"/>
    </font>
    <font>
      <b/>
      <sz val="12"/>
      <name val="游ゴシック"/>
      <family val="3"/>
      <charset val="128"/>
      <scheme val="minor"/>
    </font>
    <font>
      <sz val="9"/>
      <color rgb="FF000000"/>
      <name val="Meiryo UI"/>
      <family val="3"/>
      <charset val="128"/>
    </font>
    <font>
      <sz val="9"/>
      <color rgb="FF000000"/>
      <name val="游ゴシック"/>
      <family val="3"/>
      <charset val="128"/>
      <scheme val="minor"/>
    </font>
    <font>
      <sz val="11"/>
      <name val="游ゴシック"/>
      <family val="3"/>
      <charset val="128"/>
      <scheme val="minor"/>
    </font>
    <font>
      <sz val="12"/>
      <name val="ＭＳ 明朝"/>
      <family val="1"/>
      <charset val="128"/>
    </font>
    <font>
      <sz val="10"/>
      <name val="ＭＳ 明朝"/>
      <family val="1"/>
      <charset val="128"/>
    </font>
    <font>
      <sz val="11"/>
      <name val="ＭＳ 明朝"/>
      <family val="1"/>
      <charset val="128"/>
    </font>
    <font>
      <b/>
      <sz val="11"/>
      <name val="ＭＳ 明朝"/>
      <family val="1"/>
      <charset val="128"/>
    </font>
    <font>
      <sz val="10"/>
      <name val="ＭＳ Ｐ明朝"/>
      <family val="1"/>
      <charset val="128"/>
    </font>
    <font>
      <sz val="9"/>
      <name val="ＭＳ Ｐ明朝"/>
      <family val="1"/>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
      <patternFill patternType="solid">
        <fgColor theme="4" tint="0.79998168889431442"/>
        <bgColor indexed="64"/>
      </patternFill>
    </fill>
    <fill>
      <patternFill patternType="solid">
        <fgColor theme="0" tint="-0.14999847407452621"/>
        <bgColor indexed="64"/>
      </patternFill>
    </fill>
  </fills>
  <borders count="139">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rgb="FF000000"/>
      </left>
      <right/>
      <top/>
      <bottom style="medium">
        <color indexed="64"/>
      </bottom>
      <diagonal/>
    </border>
    <border>
      <left/>
      <right/>
      <top style="thin">
        <color rgb="FF000000"/>
      </top>
      <bottom style="medium">
        <color indexed="64"/>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style="medium">
        <color indexed="64"/>
      </left>
      <right/>
      <top style="thin">
        <color rgb="FF000000"/>
      </top>
      <bottom style="medium">
        <color indexed="64"/>
      </bottom>
      <diagonal/>
    </border>
    <border>
      <left style="thin">
        <color rgb="FF000000"/>
      </left>
      <right/>
      <top/>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medium">
        <color indexed="64"/>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bottom/>
      <diagonal/>
    </border>
    <border>
      <left/>
      <right style="thin">
        <color rgb="FF000000"/>
      </right>
      <top/>
      <bottom/>
      <diagonal/>
    </border>
    <border>
      <left style="medium">
        <color indexed="64"/>
      </left>
      <right/>
      <top/>
      <bottom/>
      <diagonal/>
    </border>
    <border>
      <left/>
      <right style="medium">
        <color indexed="64"/>
      </right>
      <top style="thin">
        <color rgb="FF000000"/>
      </top>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medium">
        <color indexed="64"/>
      </left>
      <right/>
      <top style="thin">
        <color rgb="FF000000"/>
      </top>
      <bottom/>
      <diagonal/>
    </border>
    <border>
      <left/>
      <right style="medium">
        <color indexed="64"/>
      </right>
      <top style="thin">
        <color rgb="FF000000"/>
      </top>
      <bottom style="thin">
        <color rgb="FF000000"/>
      </bottom>
      <diagonal/>
    </border>
    <border>
      <left/>
      <right/>
      <top/>
      <bottom style="thin">
        <color rgb="FF000000"/>
      </bottom>
      <diagonal/>
    </border>
    <border>
      <left/>
      <right style="medium">
        <color indexed="64"/>
      </right>
      <top style="dashed">
        <color indexed="64"/>
      </top>
      <bottom style="thin">
        <color rgb="FF000000"/>
      </bottom>
      <diagonal/>
    </border>
    <border>
      <left/>
      <right/>
      <top style="dashed">
        <color indexed="64"/>
      </top>
      <bottom style="thin">
        <color rgb="FF000000"/>
      </bottom>
      <diagonal/>
    </border>
    <border>
      <left style="thin">
        <color indexed="64"/>
      </left>
      <right/>
      <top style="dashed">
        <color indexed="64"/>
      </top>
      <bottom style="thin">
        <color rgb="FF000000"/>
      </bottom>
      <diagonal/>
    </border>
    <border>
      <left style="thin">
        <color rgb="FF000000"/>
      </left>
      <right/>
      <top/>
      <bottom style="thin">
        <color rgb="FF000000"/>
      </bottom>
      <diagonal/>
    </border>
    <border>
      <left/>
      <right style="medium">
        <color indexed="64"/>
      </right>
      <top style="thin">
        <color rgb="FF000000"/>
      </top>
      <bottom style="dashed">
        <color indexed="64"/>
      </bottom>
      <diagonal/>
    </border>
    <border>
      <left/>
      <right/>
      <top/>
      <bottom style="dashed">
        <color indexed="64"/>
      </bottom>
      <diagonal/>
    </border>
    <border>
      <left/>
      <right/>
      <top style="thin">
        <color rgb="FF000000"/>
      </top>
      <bottom style="dashed">
        <color indexed="64"/>
      </bottom>
      <diagonal/>
    </border>
    <border>
      <left style="thin">
        <color indexed="64"/>
      </left>
      <right/>
      <top style="thin">
        <color rgb="FF000000"/>
      </top>
      <bottom style="dashed">
        <color indexed="64"/>
      </bottom>
      <diagonal/>
    </border>
    <border>
      <left/>
      <right style="thin">
        <color indexed="64"/>
      </right>
      <top style="thin">
        <color rgb="FF000000"/>
      </top>
      <bottom/>
      <diagonal/>
    </border>
    <border>
      <left style="thin">
        <color indexed="64"/>
      </left>
      <right/>
      <top style="thin">
        <color rgb="FF000000"/>
      </top>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right style="medium">
        <color indexed="64"/>
      </right>
      <top/>
      <bottom style="thin">
        <color rgb="FF000000"/>
      </bottom>
      <diagonal/>
    </border>
    <border>
      <left style="thin">
        <color indexed="64"/>
      </left>
      <right/>
      <top/>
      <bottom style="thin">
        <color rgb="FF000000"/>
      </bottom>
      <diagonal/>
    </border>
    <border>
      <left/>
      <right style="medium">
        <color indexed="64"/>
      </right>
      <top style="thin">
        <color indexed="64"/>
      </top>
      <bottom/>
      <diagonal/>
    </border>
    <border>
      <left style="medium">
        <color indexed="64"/>
      </left>
      <right style="thin">
        <color rgb="FF000000"/>
      </right>
      <top style="thin">
        <color rgb="FF000000"/>
      </top>
      <bottom/>
      <diagonal/>
    </border>
    <border>
      <left/>
      <right style="thin">
        <color indexed="64"/>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bottom style="thin">
        <color rgb="FF000000"/>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indexed="64"/>
      </left>
      <right/>
      <top style="medium">
        <color indexed="64"/>
      </top>
      <bottom style="thin">
        <color rgb="FF000000"/>
      </bottom>
      <diagonal/>
    </border>
    <border>
      <left style="thin">
        <color rgb="FF000000"/>
      </left>
      <right/>
      <top style="medium">
        <color indexed="64"/>
      </top>
      <bottom style="thin">
        <color rgb="FF000000"/>
      </bottom>
      <diagonal/>
    </border>
    <border>
      <left style="medium">
        <color indexed="64"/>
      </left>
      <right style="thin">
        <color rgb="FF000000"/>
      </right>
      <top style="medium">
        <color indexed="64"/>
      </top>
      <bottom/>
      <diagonal/>
    </border>
    <border>
      <left/>
      <right style="medium">
        <color indexed="64"/>
      </right>
      <top style="thin">
        <color rgb="FF000000"/>
      </top>
      <bottom style="medium">
        <color indexed="64"/>
      </bottom>
      <diagonal/>
    </border>
    <border>
      <left/>
      <right style="medium">
        <color indexed="64"/>
      </right>
      <top style="hair">
        <color rgb="FF000000"/>
      </top>
      <bottom style="thin">
        <color rgb="FF000000"/>
      </bottom>
      <diagonal/>
    </border>
    <border>
      <left style="thin">
        <color rgb="FF000000"/>
      </left>
      <right/>
      <top style="hair">
        <color rgb="FF000000"/>
      </top>
      <bottom style="thin">
        <color rgb="FF000000"/>
      </bottom>
      <diagonal/>
    </border>
    <border>
      <left/>
      <right style="thin">
        <color rgb="FF000000"/>
      </right>
      <top style="hair">
        <color rgb="FF000000"/>
      </top>
      <bottom style="thin">
        <color rgb="FF000000"/>
      </bottom>
      <diagonal/>
    </border>
    <border>
      <left/>
      <right/>
      <top style="hair">
        <color rgb="FF000000"/>
      </top>
      <bottom style="thin">
        <color rgb="FF000000"/>
      </bottom>
      <diagonal/>
    </border>
    <border>
      <left style="medium">
        <color indexed="64"/>
      </left>
      <right/>
      <top style="hair">
        <color rgb="FF000000"/>
      </top>
      <bottom style="thin">
        <color rgb="FF000000"/>
      </bottom>
      <diagonal/>
    </border>
    <border>
      <left/>
      <right style="medium">
        <color indexed="64"/>
      </right>
      <top style="hair">
        <color rgb="FF000000"/>
      </top>
      <bottom style="hair">
        <color rgb="FF000000"/>
      </bottom>
      <diagonal/>
    </border>
    <border>
      <left style="thin">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right/>
      <top style="hair">
        <color rgb="FF000000"/>
      </top>
      <bottom style="hair">
        <color rgb="FF000000"/>
      </bottom>
      <diagonal/>
    </border>
    <border>
      <left style="medium">
        <color indexed="64"/>
      </left>
      <right/>
      <top style="hair">
        <color rgb="FF000000"/>
      </top>
      <bottom style="hair">
        <color rgb="FF000000"/>
      </bottom>
      <diagonal/>
    </border>
    <border>
      <left/>
      <right style="medium">
        <color indexed="64"/>
      </right>
      <top style="thin">
        <color rgb="FF000000"/>
      </top>
      <bottom style="hair">
        <color rgb="FF000000"/>
      </bottom>
      <diagonal/>
    </border>
    <border>
      <left style="thin">
        <color rgb="FF000000"/>
      </left>
      <right/>
      <top style="thin">
        <color rgb="FF000000"/>
      </top>
      <bottom style="hair">
        <color rgb="FF000000"/>
      </bottom>
      <diagonal/>
    </border>
    <border>
      <left/>
      <right style="thin">
        <color rgb="FF000000"/>
      </right>
      <top style="thin">
        <color rgb="FF000000"/>
      </top>
      <bottom style="hair">
        <color rgb="FF000000"/>
      </bottom>
      <diagonal/>
    </border>
    <border>
      <left/>
      <right/>
      <top style="thin">
        <color rgb="FF000000"/>
      </top>
      <bottom style="hair">
        <color rgb="FF000000"/>
      </bottom>
      <diagonal/>
    </border>
    <border>
      <left style="medium">
        <color indexed="64"/>
      </left>
      <right/>
      <top style="thin">
        <color rgb="FF000000"/>
      </top>
      <bottom style="hair">
        <color rgb="FF000000"/>
      </bottom>
      <diagonal/>
    </border>
    <border>
      <left style="medium">
        <color indexed="64"/>
      </left>
      <right/>
      <top/>
      <bottom style="thin">
        <color rgb="FF000000"/>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top style="thin">
        <color rgb="FF000000"/>
      </top>
      <bottom style="thin">
        <color indexed="64"/>
      </bottom>
      <diagonal/>
    </border>
    <border>
      <left/>
      <right style="thin">
        <color rgb="FF000000"/>
      </right>
      <top style="medium">
        <color indexed="64"/>
      </top>
      <bottom style="thin">
        <color rgb="FF000000"/>
      </bottom>
      <diagonal/>
    </border>
    <border>
      <left style="medium">
        <color indexed="64"/>
      </left>
      <right/>
      <top style="medium">
        <color indexed="64"/>
      </top>
      <bottom style="thin">
        <color rgb="FF000000"/>
      </bottom>
      <diagonal/>
    </border>
    <border>
      <left style="medium">
        <color indexed="64"/>
      </left>
      <right/>
      <top/>
      <bottom style="medium">
        <color indexed="64"/>
      </bottom>
      <diagonal/>
    </border>
  </borders>
  <cellStyleXfs count="8">
    <xf numFmtId="0" fontId="0" fillId="0" borderId="0">
      <alignment vertical="center"/>
    </xf>
    <xf numFmtId="38" fontId="13" fillId="0" borderId="0" applyFont="0" applyFill="0" applyBorder="0" applyAlignment="0" applyProtection="0">
      <alignment vertical="center"/>
    </xf>
    <xf numFmtId="0" fontId="27" fillId="0" borderId="0"/>
    <xf numFmtId="0" fontId="31" fillId="0" borderId="0" applyBorder="0"/>
    <xf numFmtId="0" fontId="31" fillId="0" borderId="0" applyBorder="0"/>
    <xf numFmtId="0" fontId="27" fillId="0" borderId="0"/>
    <xf numFmtId="0" fontId="32" fillId="0" borderId="0"/>
    <xf numFmtId="0" fontId="32" fillId="0" borderId="0"/>
  </cellStyleXfs>
  <cellXfs count="692">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2"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3"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8"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49"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6" xfId="0" applyFont="1" applyFill="1" applyBorder="1" applyAlignment="1" applyProtection="1">
      <alignment horizontal="center" vertical="center" wrapText="1"/>
      <protection locked="0"/>
    </xf>
    <xf numFmtId="0" fontId="4" fillId="2" borderId="43"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wrapText="1"/>
      <protection locked="0"/>
    </xf>
    <xf numFmtId="0" fontId="7" fillId="2" borderId="43"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shrinkToFit="1"/>
      <protection locked="0"/>
    </xf>
    <xf numFmtId="0" fontId="7" fillId="2" borderId="55" xfId="0" applyFont="1" applyFill="1" applyBorder="1" applyAlignment="1" applyProtection="1">
      <alignment horizontal="center" vertical="center" shrinkToFit="1"/>
      <protection locked="0"/>
    </xf>
    <xf numFmtId="0" fontId="7" fillId="2" borderId="43" xfId="0" applyFont="1" applyFill="1" applyBorder="1" applyAlignment="1" applyProtection="1">
      <alignment horizontal="center" vertical="center" shrinkToFit="1"/>
      <protection locked="0"/>
    </xf>
    <xf numFmtId="0" fontId="7" fillId="4" borderId="54"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181" fontId="8" fillId="3" borderId="46" xfId="0" applyNumberFormat="1" applyFont="1" applyFill="1" applyBorder="1" applyAlignment="1" applyProtection="1">
      <alignment horizontal="center" vertical="center" wrapText="1"/>
    </xf>
    <xf numFmtId="181" fontId="8" fillId="3" borderId="56" xfId="0" applyNumberFormat="1" applyFont="1" applyFill="1" applyBorder="1" applyAlignment="1" applyProtection="1">
      <alignment horizontal="center" vertical="center" wrapText="1"/>
    </xf>
    <xf numFmtId="181" fontId="8" fillId="3" borderId="46" xfId="1" applyNumberFormat="1" applyFont="1" applyFill="1" applyBorder="1" applyAlignment="1" applyProtection="1">
      <alignment horizontal="center" vertical="center" wrapText="1"/>
    </xf>
    <xf numFmtId="181" fontId="8" fillId="3" borderId="56" xfId="1" applyNumberFormat="1" applyFont="1" applyFill="1" applyBorder="1" applyAlignment="1" applyProtection="1">
      <alignment horizontal="center" vertical="center" wrapText="1"/>
    </xf>
    <xf numFmtId="0" fontId="7" fillId="4" borderId="46" xfId="0" applyFont="1" applyFill="1" applyBorder="1" applyAlignment="1" applyProtection="1">
      <alignment horizontal="left" vertical="center" wrapText="1"/>
      <protection locked="0"/>
    </xf>
    <xf numFmtId="0" fontId="7" fillId="4" borderId="55"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4" xfId="0" applyFont="1" applyFill="1" applyBorder="1" applyAlignment="1" applyProtection="1">
      <alignment horizontal="left" vertical="center" wrapText="1"/>
      <protection locked="0"/>
    </xf>
    <xf numFmtId="0" fontId="7" fillId="4" borderId="51"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4" fillId="2" borderId="44"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0"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0" xfId="0" applyFont="1" applyFill="1" applyBorder="1" applyAlignment="1" applyProtection="1">
      <alignment horizontal="center" vertical="center" shrinkToFit="1"/>
      <protection locked="0"/>
    </xf>
    <xf numFmtId="0" fontId="7" fillId="2" borderId="51"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0"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center" vertical="center" wrapText="1"/>
      <protection locked="0"/>
    </xf>
    <xf numFmtId="181" fontId="8" fillId="3" borderId="44" xfId="0" applyNumberFormat="1" applyFont="1" applyFill="1" applyBorder="1" applyAlignment="1" applyProtection="1">
      <alignment horizontal="center" vertical="center" wrapText="1"/>
    </xf>
    <xf numFmtId="181" fontId="8" fillId="3" borderId="47" xfId="0" applyNumberFormat="1" applyFont="1" applyFill="1" applyBorder="1" applyAlignment="1" applyProtection="1">
      <alignment horizontal="center" vertical="center" wrapText="1"/>
    </xf>
    <xf numFmtId="181" fontId="8" fillId="3" borderId="44" xfId="1"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7"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xf numFmtId="0" fontId="20" fillId="0" borderId="10" xfId="0" applyFont="1" applyBorder="1" applyAlignment="1">
      <alignment horizontal="center" vertical="center"/>
    </xf>
    <xf numFmtId="0" fontId="20" fillId="0" borderId="58" xfId="0" applyFont="1" applyBorder="1" applyAlignment="1">
      <alignment horizontal="left" vertical="center" wrapText="1"/>
    </xf>
    <xf numFmtId="0" fontId="20" fillId="0" borderId="29" xfId="0" applyFont="1" applyBorder="1" applyAlignment="1">
      <alignment horizontal="left" vertical="center" wrapText="1"/>
    </xf>
    <xf numFmtId="0" fontId="20" fillId="0" borderId="57" xfId="0" applyFont="1" applyBorder="1" applyAlignment="1">
      <alignment horizontal="left" vertical="center" wrapText="1"/>
    </xf>
    <xf numFmtId="0" fontId="20" fillId="0" borderId="10" xfId="0" applyFont="1" applyBorder="1" applyAlignment="1">
      <alignment horizontal="left" vertical="center"/>
    </xf>
    <xf numFmtId="0" fontId="20" fillId="0" borderId="27" xfId="0" applyFont="1" applyBorder="1" applyAlignment="1">
      <alignment horizontal="left" vertical="center" wrapText="1"/>
    </xf>
    <xf numFmtId="0" fontId="20" fillId="0" borderId="0" xfId="0" applyFont="1" applyBorder="1" applyAlignment="1">
      <alignment horizontal="left" vertical="center" wrapText="1"/>
    </xf>
    <xf numFmtId="0" fontId="20" fillId="0" borderId="7" xfId="0" applyFont="1" applyBorder="1" applyAlignment="1">
      <alignment horizontal="left" vertical="center" wrapText="1"/>
    </xf>
    <xf numFmtId="0" fontId="20" fillId="0" borderId="59" xfId="0" applyFont="1" applyBorder="1" applyAlignment="1">
      <alignment horizontal="left" vertical="center" wrapText="1"/>
    </xf>
    <xf numFmtId="0" fontId="20" fillId="0" borderId="60" xfId="0" applyFont="1" applyBorder="1" applyAlignment="1">
      <alignment horizontal="left" vertical="center" wrapText="1"/>
    </xf>
    <xf numFmtId="0" fontId="20" fillId="0" borderId="61" xfId="0" applyFont="1" applyBorder="1" applyAlignment="1">
      <alignment horizontal="left" vertical="center" wrapText="1"/>
    </xf>
    <xf numFmtId="0" fontId="0" fillId="6" borderId="10" xfId="0" applyFill="1" applyBorder="1" applyAlignment="1">
      <alignment horizontal="center" vertical="center"/>
    </xf>
    <xf numFmtId="0" fontId="0" fillId="6" borderId="10" xfId="0" applyFill="1" applyBorder="1" applyAlignment="1">
      <alignment horizontal="center" vertical="center"/>
    </xf>
    <xf numFmtId="0" fontId="0" fillId="0" borderId="0" xfId="0" applyAlignment="1">
      <alignment vertical="center"/>
    </xf>
    <xf numFmtId="0" fontId="21" fillId="0" borderId="0" xfId="0" applyFont="1" applyAlignment="1">
      <alignment vertical="center"/>
    </xf>
    <xf numFmtId="0" fontId="22" fillId="0" borderId="10" xfId="0" applyFont="1" applyBorder="1" applyAlignment="1">
      <alignment horizontal="left" vertical="center"/>
    </xf>
    <xf numFmtId="0" fontId="23" fillId="0" borderId="10" xfId="0" applyFont="1" applyBorder="1" applyAlignment="1">
      <alignment horizontal="left" vertical="center" wrapText="1"/>
    </xf>
    <xf numFmtId="0" fontId="23" fillId="0" borderId="10" xfId="0" applyFont="1" applyBorder="1" applyAlignment="1">
      <alignment horizontal="center" vertical="center"/>
    </xf>
    <xf numFmtId="0" fontId="22" fillId="0" borderId="58" xfId="0" applyFont="1" applyBorder="1" applyAlignment="1">
      <alignment horizontal="left" vertical="center"/>
    </xf>
    <xf numFmtId="0" fontId="22" fillId="0" borderId="29" xfId="0" applyFont="1" applyBorder="1" applyAlignment="1">
      <alignment horizontal="left" vertical="center"/>
    </xf>
    <xf numFmtId="0" fontId="22" fillId="0" borderId="57" xfId="0" applyFont="1" applyBorder="1" applyAlignment="1">
      <alignment horizontal="left" vertical="center"/>
    </xf>
    <xf numFmtId="0" fontId="22" fillId="0" borderId="59" xfId="0" applyFont="1" applyBorder="1" applyAlignment="1">
      <alignment horizontal="left" vertical="center"/>
    </xf>
    <xf numFmtId="0" fontId="22" fillId="0" borderId="60" xfId="0" applyFont="1" applyBorder="1" applyAlignment="1">
      <alignment horizontal="left" vertical="center"/>
    </xf>
    <xf numFmtId="0" fontId="22" fillId="0" borderId="61" xfId="0" applyFont="1" applyBorder="1" applyAlignment="1">
      <alignment horizontal="left" vertical="center"/>
    </xf>
    <xf numFmtId="0" fontId="20" fillId="0" borderId="10" xfId="0" applyFont="1" applyBorder="1" applyAlignment="1">
      <alignment horizontal="left" vertical="center" wrapText="1"/>
    </xf>
    <xf numFmtId="0" fontId="22" fillId="0" borderId="10" xfId="0" applyFont="1" applyBorder="1" applyAlignment="1">
      <alignment horizontal="left" vertical="center" wrapText="1"/>
    </xf>
    <xf numFmtId="0" fontId="25" fillId="0" borderId="0" xfId="0" applyFont="1">
      <alignment vertical="center"/>
    </xf>
    <xf numFmtId="0" fontId="26" fillId="0" borderId="58" xfId="0" applyFont="1" applyBorder="1" applyAlignment="1">
      <alignment vertical="center"/>
    </xf>
    <xf numFmtId="0" fontId="26" fillId="0" borderId="29" xfId="0" applyFont="1" applyBorder="1" applyAlignment="1">
      <alignment vertical="center"/>
    </xf>
    <xf numFmtId="0" fontId="26" fillId="0" borderId="57" xfId="0" applyFont="1" applyBorder="1" applyAlignment="1">
      <alignment vertical="center"/>
    </xf>
    <xf numFmtId="0" fontId="20" fillId="0" borderId="58" xfId="0" applyFont="1" applyBorder="1" applyAlignment="1">
      <alignment horizontal="left" vertical="center"/>
    </xf>
    <xf numFmtId="0" fontId="20" fillId="0" borderId="29" xfId="0" applyFont="1" applyBorder="1" applyAlignment="1">
      <alignment horizontal="left" vertical="center"/>
    </xf>
    <xf numFmtId="0" fontId="20" fillId="0" borderId="57" xfId="0" applyFont="1" applyBorder="1" applyAlignment="1">
      <alignment horizontal="left" vertical="center"/>
    </xf>
    <xf numFmtId="0" fontId="26" fillId="0" borderId="27" xfId="0" applyFont="1" applyBorder="1" applyAlignment="1">
      <alignment vertical="center"/>
    </xf>
    <xf numFmtId="0" fontId="26" fillId="0" borderId="0" xfId="0" applyFont="1" applyBorder="1" applyAlignment="1">
      <alignment vertical="center"/>
    </xf>
    <xf numFmtId="0" fontId="26" fillId="0" borderId="7" xfId="0" applyFont="1" applyBorder="1" applyAlignment="1">
      <alignment vertical="center"/>
    </xf>
    <xf numFmtId="0" fontId="20" fillId="0" borderId="27" xfId="0" applyFont="1" applyBorder="1" applyAlignment="1">
      <alignment horizontal="left" vertical="center"/>
    </xf>
    <xf numFmtId="0" fontId="20" fillId="0" borderId="0" xfId="0" applyFont="1" applyBorder="1" applyAlignment="1">
      <alignment horizontal="left" vertical="center"/>
    </xf>
    <xf numFmtId="0" fontId="20" fillId="0" borderId="7" xfId="0" applyFont="1" applyBorder="1" applyAlignment="1">
      <alignment horizontal="left" vertical="center"/>
    </xf>
    <xf numFmtId="0" fontId="26" fillId="0" borderId="59" xfId="0" applyFont="1" applyBorder="1" applyAlignment="1">
      <alignment vertical="center"/>
    </xf>
    <xf numFmtId="0" fontId="26" fillId="0" borderId="60" xfId="0" applyFont="1" applyBorder="1" applyAlignment="1">
      <alignment vertical="center"/>
    </xf>
    <xf numFmtId="0" fontId="26" fillId="0" borderId="61" xfId="0" applyFont="1" applyBorder="1" applyAlignment="1">
      <alignment vertical="center"/>
    </xf>
    <xf numFmtId="0" fontId="20" fillId="0" borderId="59" xfId="0" applyFont="1" applyBorder="1" applyAlignment="1">
      <alignment horizontal="left" vertical="center"/>
    </xf>
    <xf numFmtId="0" fontId="20" fillId="0" borderId="60" xfId="0" applyFont="1" applyBorder="1" applyAlignment="1">
      <alignment horizontal="left" vertical="center"/>
    </xf>
    <xf numFmtId="0" fontId="20" fillId="0" borderId="61" xfId="0" applyFont="1" applyBorder="1" applyAlignment="1">
      <alignment horizontal="left" vertical="center"/>
    </xf>
    <xf numFmtId="0" fontId="20" fillId="0" borderId="0" xfId="0" applyFont="1" applyBorder="1" applyAlignment="1">
      <alignment vertical="center"/>
    </xf>
    <xf numFmtId="0" fontId="23" fillId="0" borderId="10" xfId="0" applyFont="1" applyBorder="1" applyAlignment="1">
      <alignment horizontal="left" vertical="center"/>
    </xf>
    <xf numFmtId="0" fontId="20" fillId="0" borderId="12" xfId="0" applyFont="1" applyBorder="1" applyAlignment="1">
      <alignment horizontal="left" vertical="center" wrapText="1"/>
    </xf>
    <xf numFmtId="0" fontId="20" fillId="0" borderId="22" xfId="0" applyFont="1" applyBorder="1" applyAlignment="1">
      <alignment horizontal="left" vertical="center" wrapText="1"/>
    </xf>
    <xf numFmtId="0" fontId="20" fillId="0" borderId="13" xfId="0" applyFont="1" applyBorder="1" applyAlignment="1">
      <alignment horizontal="left" vertical="center" wrapText="1"/>
    </xf>
    <xf numFmtId="0" fontId="20" fillId="0" borderId="62" xfId="0" applyFont="1" applyBorder="1" applyAlignment="1">
      <alignment horizontal="center" vertical="center"/>
    </xf>
    <xf numFmtId="0" fontId="20" fillId="0" borderId="10" xfId="2" applyFont="1" applyBorder="1" applyAlignment="1">
      <alignment horizontal="left" vertical="center"/>
    </xf>
    <xf numFmtId="0" fontId="20" fillId="0" borderId="63" xfId="0" applyFont="1" applyBorder="1" applyAlignment="1">
      <alignment horizontal="center" vertical="center"/>
    </xf>
    <xf numFmtId="0" fontId="20" fillId="0" borderId="13" xfId="0" applyFont="1" applyBorder="1" applyAlignment="1">
      <alignment horizontal="left" vertical="center"/>
    </xf>
    <xf numFmtId="0" fontId="0" fillId="0" borderId="10" xfId="0" applyBorder="1" applyAlignment="1">
      <alignment horizontal="center" vertical="center"/>
    </xf>
    <xf numFmtId="0" fontId="0" fillId="0" borderId="58" xfId="0" applyBorder="1" applyAlignment="1">
      <alignment horizontal="left" vertical="center"/>
    </xf>
    <xf numFmtId="0" fontId="0" fillId="0" borderId="57" xfId="0" applyBorder="1" applyAlignment="1">
      <alignment horizontal="left" vertical="center"/>
    </xf>
    <xf numFmtId="0" fontId="0" fillId="0" borderId="27" xfId="0" applyBorder="1" applyAlignment="1">
      <alignment horizontal="left" vertical="center"/>
    </xf>
    <xf numFmtId="0" fontId="0" fillId="0" borderId="7" xfId="0" applyBorder="1" applyAlignment="1">
      <alignment horizontal="left" vertical="center"/>
    </xf>
    <xf numFmtId="0" fontId="0" fillId="0" borderId="59" xfId="0" applyBorder="1" applyAlignment="1">
      <alignment horizontal="left" vertical="center"/>
    </xf>
    <xf numFmtId="0" fontId="0" fillId="0" borderId="61" xfId="0" applyBorder="1" applyAlignment="1">
      <alignment horizontal="left" vertical="center"/>
    </xf>
    <xf numFmtId="0" fontId="20" fillId="0" borderId="64" xfId="0" applyFont="1" applyBorder="1" applyAlignment="1">
      <alignment horizontal="center" vertical="center"/>
    </xf>
    <xf numFmtId="0" fontId="0" fillId="6" borderId="64" xfId="0" applyFill="1" applyBorder="1" applyAlignment="1">
      <alignment horizontal="center" vertical="center"/>
    </xf>
    <xf numFmtId="0" fontId="28" fillId="0" borderId="0" xfId="0" applyFont="1">
      <alignment vertical="center"/>
    </xf>
    <xf numFmtId="0" fontId="20" fillId="0" borderId="0" xfId="0" applyFont="1" applyAlignment="1">
      <alignment horizontal="left" vertical="center" wrapText="1"/>
    </xf>
    <xf numFmtId="0" fontId="30" fillId="0" borderId="0" xfId="0" applyFont="1" applyAlignment="1">
      <alignment horizontal="center" vertical="center"/>
    </xf>
    <xf numFmtId="49" fontId="27" fillId="0" borderId="0" xfId="3" applyNumberFormat="1" applyFont="1" applyAlignment="1">
      <alignment vertical="center"/>
    </xf>
    <xf numFmtId="49" fontId="27" fillId="0" borderId="0" xfId="3" applyNumberFormat="1" applyFont="1" applyBorder="1" applyAlignment="1">
      <alignment vertical="center"/>
    </xf>
    <xf numFmtId="49" fontId="20" fillId="0" borderId="0" xfId="3" applyNumberFormat="1" applyFont="1" applyBorder="1" applyAlignment="1">
      <alignment vertical="center"/>
    </xf>
    <xf numFmtId="49" fontId="27" fillId="0" borderId="0" xfId="3" applyNumberFormat="1" applyFont="1" applyBorder="1" applyAlignment="1">
      <alignment horizontal="center" vertical="center"/>
    </xf>
    <xf numFmtId="49" fontId="27" fillId="0" borderId="0" xfId="4" applyNumberFormat="1" applyFont="1" applyBorder="1" applyAlignment="1">
      <alignment vertical="center"/>
    </xf>
    <xf numFmtId="49" fontId="20" fillId="0" borderId="0" xfId="3" applyNumberFormat="1" applyFont="1" applyFill="1" applyBorder="1" applyAlignment="1">
      <alignment vertical="top"/>
    </xf>
    <xf numFmtId="49" fontId="20" fillId="0" borderId="0" xfId="4" applyNumberFormat="1" applyFont="1" applyBorder="1" applyAlignment="1">
      <alignment horizontal="left" vertical="center"/>
    </xf>
    <xf numFmtId="49" fontId="27" fillId="0" borderId="0" xfId="3" applyNumberFormat="1" applyFont="1" applyBorder="1" applyAlignment="1">
      <alignment horizontal="left" vertical="center"/>
    </xf>
    <xf numFmtId="49" fontId="20" fillId="0" borderId="0" xfId="3" applyNumberFormat="1" applyFont="1" applyFill="1" applyBorder="1" applyAlignment="1">
      <alignment horizontal="left" vertical="top" wrapText="1"/>
    </xf>
    <xf numFmtId="49" fontId="20" fillId="0" borderId="0" xfId="4" applyNumberFormat="1" applyFont="1" applyFill="1" applyBorder="1" applyAlignment="1">
      <alignment vertical="center"/>
    </xf>
    <xf numFmtId="49" fontId="20" fillId="0" borderId="0" xfId="3" applyNumberFormat="1" applyFont="1" applyFill="1" applyBorder="1" applyAlignment="1">
      <alignment vertical="center"/>
    </xf>
    <xf numFmtId="49" fontId="20" fillId="0" borderId="0" xfId="4" applyNumberFormat="1" applyFont="1" applyFill="1" applyBorder="1" applyAlignment="1">
      <alignment horizontal="right" vertical="center"/>
    </xf>
    <xf numFmtId="49" fontId="20" fillId="0" borderId="60" xfId="3" applyNumberFormat="1" applyFont="1" applyFill="1" applyBorder="1" applyAlignment="1">
      <alignment horizontal="left" vertical="top" wrapText="1"/>
    </xf>
    <xf numFmtId="49" fontId="20" fillId="0" borderId="0" xfId="4" applyNumberFormat="1" applyFont="1" applyFill="1" applyBorder="1" applyAlignment="1">
      <alignment horizontal="left" vertical="center"/>
    </xf>
    <xf numFmtId="49" fontId="20" fillId="0" borderId="58" xfId="3" applyNumberFormat="1" applyFont="1" applyFill="1" applyBorder="1" applyAlignment="1">
      <alignment horizontal="left" vertical="top"/>
    </xf>
    <xf numFmtId="49" fontId="20" fillId="0" borderId="29" xfId="3" applyNumberFormat="1" applyFont="1" applyFill="1" applyBorder="1" applyAlignment="1">
      <alignment horizontal="left" vertical="top"/>
    </xf>
    <xf numFmtId="49" fontId="20" fillId="0" borderId="57" xfId="3" applyNumberFormat="1" applyFont="1" applyFill="1" applyBorder="1" applyAlignment="1">
      <alignment horizontal="left" vertical="top"/>
    </xf>
    <xf numFmtId="49" fontId="20" fillId="0" borderId="12" xfId="3" applyNumberFormat="1" applyFont="1" applyFill="1" applyBorder="1" applyAlignment="1">
      <alignment vertical="center"/>
    </xf>
    <xf numFmtId="49" fontId="20" fillId="0" borderId="22" xfId="3" applyNumberFormat="1" applyFont="1" applyFill="1" applyBorder="1" applyAlignment="1">
      <alignment vertical="center"/>
    </xf>
    <xf numFmtId="49" fontId="20" fillId="0" borderId="13" xfId="3" applyNumberFormat="1" applyFont="1" applyFill="1" applyBorder="1" applyAlignment="1">
      <alignment vertical="center"/>
    </xf>
    <xf numFmtId="49" fontId="20" fillId="0" borderId="12" xfId="3" applyNumberFormat="1" applyFont="1" applyFill="1" applyBorder="1" applyAlignment="1">
      <alignment horizontal="center" vertical="center"/>
    </xf>
    <xf numFmtId="49" fontId="20" fillId="0" borderId="13" xfId="3" applyNumberFormat="1" applyFont="1" applyFill="1" applyBorder="1" applyAlignment="1">
      <alignment horizontal="center" vertical="center"/>
    </xf>
    <xf numFmtId="49" fontId="20" fillId="0" borderId="27" xfId="3" applyNumberFormat="1" applyFont="1" applyFill="1" applyBorder="1" applyAlignment="1">
      <alignment horizontal="left" vertical="top"/>
    </xf>
    <xf numFmtId="49" fontId="20" fillId="0" borderId="0" xfId="3" applyNumberFormat="1" applyFont="1" applyFill="1" applyBorder="1" applyAlignment="1">
      <alignment horizontal="left" vertical="top"/>
    </xf>
    <xf numFmtId="49" fontId="20" fillId="0" borderId="7" xfId="3" applyNumberFormat="1" applyFont="1" applyFill="1" applyBorder="1" applyAlignment="1">
      <alignment horizontal="left" vertical="top"/>
    </xf>
    <xf numFmtId="49" fontId="20" fillId="0" borderId="59" xfId="3" applyNumberFormat="1" applyFont="1" applyFill="1" applyBorder="1" applyAlignment="1">
      <alignment vertical="center"/>
    </xf>
    <xf numFmtId="49" fontId="20" fillId="0" borderId="60" xfId="3" applyNumberFormat="1" applyFont="1" applyFill="1" applyBorder="1" applyAlignment="1">
      <alignment vertical="center"/>
    </xf>
    <xf numFmtId="49" fontId="20" fillId="0" borderId="7" xfId="3" applyNumberFormat="1" applyFont="1" applyFill="1" applyBorder="1" applyAlignment="1">
      <alignment vertical="center"/>
    </xf>
    <xf numFmtId="49" fontId="20" fillId="0" borderId="59" xfId="3" applyNumberFormat="1" applyFont="1" applyFill="1" applyBorder="1" applyAlignment="1">
      <alignment horizontal="center" vertical="center"/>
    </xf>
    <xf numFmtId="49" fontId="20" fillId="0" borderId="61" xfId="3" applyNumberFormat="1" applyFont="1" applyFill="1" applyBorder="1" applyAlignment="1">
      <alignment horizontal="center" vertical="center"/>
    </xf>
    <xf numFmtId="49" fontId="20" fillId="0" borderId="58" xfId="3" applyNumberFormat="1" applyFont="1" applyFill="1" applyBorder="1" applyAlignment="1">
      <alignment vertical="center"/>
    </xf>
    <xf numFmtId="49" fontId="20" fillId="0" borderId="29" xfId="3" applyNumberFormat="1" applyFont="1" applyFill="1" applyBorder="1" applyAlignment="1">
      <alignment vertical="center"/>
    </xf>
    <xf numFmtId="49" fontId="20" fillId="0" borderId="57" xfId="3" applyNumberFormat="1" applyFont="1" applyFill="1" applyBorder="1" applyAlignment="1">
      <alignment vertical="center"/>
    </xf>
    <xf numFmtId="49" fontId="20" fillId="0" borderId="58" xfId="3" applyNumberFormat="1" applyFont="1" applyFill="1" applyBorder="1" applyAlignment="1">
      <alignment horizontal="center" vertical="center"/>
    </xf>
    <xf numFmtId="49" fontId="20" fillId="0" borderId="57" xfId="3" applyNumberFormat="1" applyFont="1" applyFill="1" applyBorder="1" applyAlignment="1">
      <alignment horizontal="center" vertical="center"/>
    </xf>
    <xf numFmtId="49" fontId="20" fillId="0" borderId="27" xfId="3" applyNumberFormat="1" applyFont="1" applyBorder="1" applyAlignment="1">
      <alignment vertical="center"/>
    </xf>
    <xf numFmtId="49" fontId="20" fillId="0" borderId="29" xfId="3" applyNumberFormat="1" applyFont="1" applyBorder="1" applyAlignment="1">
      <alignment vertical="center"/>
    </xf>
    <xf numFmtId="49" fontId="20" fillId="0" borderId="57" xfId="3" applyNumberFormat="1" applyFont="1" applyBorder="1" applyAlignment="1">
      <alignment vertical="center"/>
    </xf>
    <xf numFmtId="49" fontId="20" fillId="0" borderId="59" xfId="3" applyNumberFormat="1" applyFont="1" applyBorder="1" applyAlignment="1">
      <alignment horizontal="center" vertical="center"/>
    </xf>
    <xf numFmtId="49" fontId="20" fillId="0" borderId="61" xfId="3" applyNumberFormat="1" applyFont="1" applyBorder="1" applyAlignment="1">
      <alignment horizontal="center" vertical="center"/>
    </xf>
    <xf numFmtId="49" fontId="20" fillId="0" borderId="59" xfId="3" applyNumberFormat="1" applyFont="1" applyFill="1" applyBorder="1" applyAlignment="1">
      <alignment vertical="top" wrapText="1"/>
    </xf>
    <xf numFmtId="49" fontId="20" fillId="0" borderId="60" xfId="3" applyNumberFormat="1" applyFont="1" applyFill="1" applyBorder="1" applyAlignment="1">
      <alignment vertical="top" wrapText="1"/>
    </xf>
    <xf numFmtId="49" fontId="20" fillId="0" borderId="61" xfId="3" applyNumberFormat="1" applyFont="1" applyFill="1" applyBorder="1" applyAlignment="1">
      <alignment vertical="top"/>
    </xf>
    <xf numFmtId="49" fontId="20" fillId="0" borderId="27" xfId="3" applyNumberFormat="1" applyFont="1" applyFill="1" applyBorder="1" applyAlignment="1">
      <alignment horizontal="left" vertical="top" wrapText="1"/>
    </xf>
    <xf numFmtId="49" fontId="20" fillId="0" borderId="7" xfId="3" applyNumberFormat="1" applyFont="1" applyFill="1" applyBorder="1" applyAlignment="1">
      <alignment horizontal="left" vertical="top" wrapText="1"/>
    </xf>
    <xf numFmtId="49" fontId="20" fillId="0" borderId="27" xfId="3" applyNumberFormat="1" applyFont="1" applyFill="1" applyBorder="1" applyAlignment="1">
      <alignment vertical="center"/>
    </xf>
    <xf numFmtId="49" fontId="20" fillId="0" borderId="22" xfId="3" applyNumberFormat="1" applyFont="1" applyBorder="1" applyAlignment="1">
      <alignment vertical="center"/>
    </xf>
    <xf numFmtId="49" fontId="20" fillId="0" borderId="13" xfId="3" applyNumberFormat="1" applyFont="1" applyFill="1" applyBorder="1" applyAlignment="1">
      <alignment horizontal="left" vertical="center"/>
    </xf>
    <xf numFmtId="49" fontId="20" fillId="0" borderId="59" xfId="3" applyNumberFormat="1" applyFont="1" applyFill="1" applyBorder="1" applyAlignment="1">
      <alignment vertical="top"/>
    </xf>
    <xf numFmtId="49" fontId="20" fillId="0" borderId="60" xfId="3" applyNumberFormat="1" applyFont="1" applyFill="1" applyBorder="1" applyAlignment="1">
      <alignment vertical="top"/>
    </xf>
    <xf numFmtId="49" fontId="20" fillId="0" borderId="22" xfId="3" applyNumberFormat="1" applyFont="1" applyFill="1" applyBorder="1" applyAlignment="1">
      <alignment horizontal="center" vertical="center"/>
    </xf>
    <xf numFmtId="49" fontId="20" fillId="0" borderId="22" xfId="3" applyNumberFormat="1" applyFont="1" applyFill="1" applyBorder="1" applyAlignment="1">
      <alignment horizontal="center" vertical="center"/>
    </xf>
    <xf numFmtId="49" fontId="20" fillId="0" borderId="12" xfId="3" applyNumberFormat="1" applyFont="1" applyFill="1" applyBorder="1" applyAlignment="1">
      <alignment horizontal="left" vertical="center" wrapText="1"/>
    </xf>
    <xf numFmtId="49" fontId="20" fillId="0" borderId="22" xfId="3" applyNumberFormat="1" applyFont="1" applyFill="1" applyBorder="1" applyAlignment="1">
      <alignment horizontal="left" vertical="center" wrapText="1"/>
    </xf>
    <xf numFmtId="49" fontId="20" fillId="0" borderId="13" xfId="3" applyNumberFormat="1" applyFont="1" applyFill="1" applyBorder="1" applyAlignment="1">
      <alignment horizontal="left" vertical="center" wrapText="1"/>
    </xf>
    <xf numFmtId="49" fontId="20" fillId="0" borderId="58" xfId="5" applyNumberFormat="1" applyFont="1" applyFill="1" applyBorder="1" applyAlignment="1">
      <alignment horizontal="left" vertical="top" wrapText="1"/>
    </xf>
    <xf numFmtId="49" fontId="20" fillId="0" borderId="29" xfId="5" applyNumberFormat="1" applyFont="1" applyFill="1" applyBorder="1" applyAlignment="1">
      <alignment horizontal="left" vertical="top" wrapText="1"/>
    </xf>
    <xf numFmtId="49" fontId="20" fillId="0" borderId="57" xfId="5" applyNumberFormat="1" applyFont="1" applyFill="1" applyBorder="1" applyAlignment="1">
      <alignment horizontal="left" vertical="top" wrapText="1"/>
    </xf>
    <xf numFmtId="49" fontId="20" fillId="0" borderId="29" xfId="3" applyNumberFormat="1" applyFont="1" applyFill="1" applyBorder="1" applyAlignment="1">
      <alignment horizontal="center" vertical="center"/>
    </xf>
    <xf numFmtId="49" fontId="27" fillId="0" borderId="0" xfId="5" applyNumberFormat="1" applyFont="1" applyBorder="1" applyAlignment="1">
      <alignment vertical="center"/>
    </xf>
    <xf numFmtId="49" fontId="20" fillId="0" borderId="27" xfId="5" applyNumberFormat="1" applyFont="1" applyFill="1" applyBorder="1" applyAlignment="1">
      <alignment horizontal="left" vertical="top" wrapText="1"/>
    </xf>
    <xf numFmtId="49" fontId="20" fillId="0" borderId="0" xfId="5" applyNumberFormat="1" applyFont="1" applyFill="1" applyBorder="1" applyAlignment="1">
      <alignment horizontal="left" vertical="top" wrapText="1"/>
    </xf>
    <xf numFmtId="49" fontId="20" fillId="0" borderId="7" xfId="5" applyNumberFormat="1" applyFont="1" applyFill="1" applyBorder="1" applyAlignment="1">
      <alignment horizontal="left" vertical="top" wrapText="1"/>
    </xf>
    <xf numFmtId="49" fontId="20" fillId="0" borderId="27" xfId="3" applyNumberFormat="1" applyFont="1" applyFill="1" applyBorder="1" applyAlignment="1">
      <alignment horizontal="center" vertical="center"/>
    </xf>
    <xf numFmtId="49" fontId="20" fillId="0" borderId="0" xfId="3" applyNumberFormat="1" applyFont="1" applyFill="1" applyBorder="1" applyAlignment="1">
      <alignment horizontal="center" vertical="center"/>
    </xf>
    <xf numFmtId="49" fontId="20" fillId="0" borderId="7" xfId="3" applyNumberFormat="1" applyFont="1" applyFill="1" applyBorder="1" applyAlignment="1">
      <alignment horizontal="center" vertical="center"/>
    </xf>
    <xf numFmtId="49" fontId="20" fillId="0" borderId="59" xfId="5" applyNumberFormat="1" applyFont="1" applyFill="1" applyBorder="1" applyAlignment="1">
      <alignment horizontal="left" vertical="center"/>
    </xf>
    <xf numFmtId="49" fontId="20" fillId="0" borderId="60" xfId="5" applyNumberFormat="1" applyFont="1" applyFill="1" applyBorder="1" applyAlignment="1">
      <alignment horizontal="left" vertical="center"/>
    </xf>
    <xf numFmtId="49" fontId="20" fillId="0" borderId="61" xfId="5" applyNumberFormat="1" applyFont="1" applyFill="1" applyBorder="1" applyAlignment="1">
      <alignment horizontal="left" vertical="center"/>
    </xf>
    <xf numFmtId="49" fontId="27" fillId="0" borderId="0" xfId="5" applyNumberFormat="1" applyFont="1" applyBorder="1" applyAlignment="1">
      <alignment horizontal="center" vertical="center"/>
    </xf>
    <xf numFmtId="49" fontId="20" fillId="0" borderId="58" xfId="5" applyNumberFormat="1" applyFont="1" applyFill="1" applyBorder="1" applyAlignment="1">
      <alignment horizontal="left" vertical="center" wrapText="1"/>
    </xf>
    <xf numFmtId="49" fontId="20" fillId="0" borderId="29" xfId="5" applyNumberFormat="1" applyFont="1" applyFill="1" applyBorder="1" applyAlignment="1">
      <alignment horizontal="left" vertical="center" wrapText="1"/>
    </xf>
    <xf numFmtId="49" fontId="20" fillId="0" borderId="29" xfId="5" applyNumberFormat="1" applyFont="1" applyFill="1" applyBorder="1" applyAlignment="1">
      <alignment horizontal="left" vertical="top"/>
    </xf>
    <xf numFmtId="49" fontId="20" fillId="0" borderId="57" xfId="5" applyNumberFormat="1" applyFont="1" applyFill="1" applyBorder="1" applyAlignment="1">
      <alignment horizontal="left" vertical="top"/>
    </xf>
    <xf numFmtId="49" fontId="20" fillId="0" borderId="59" xfId="5" applyNumberFormat="1" applyFont="1" applyFill="1" applyBorder="1" applyAlignment="1">
      <alignment horizontal="left" vertical="center" wrapText="1"/>
    </xf>
    <xf numFmtId="49" fontId="20" fillId="0" borderId="60" xfId="5" applyNumberFormat="1" applyFont="1" applyFill="1" applyBorder="1" applyAlignment="1">
      <alignment horizontal="left" vertical="center" wrapText="1"/>
    </xf>
    <xf numFmtId="49" fontId="20" fillId="0" borderId="60" xfId="5" applyNumberFormat="1" applyFont="1" applyFill="1" applyBorder="1" applyAlignment="1">
      <alignment horizontal="left" vertical="top"/>
    </xf>
    <xf numFmtId="49" fontId="20" fillId="0" borderId="61" xfId="5" applyNumberFormat="1" applyFont="1" applyFill="1" applyBorder="1" applyAlignment="1">
      <alignment horizontal="left" vertical="top"/>
    </xf>
    <xf numFmtId="49" fontId="20" fillId="0" borderId="60" xfId="3" applyNumberFormat="1" applyFont="1" applyFill="1" applyBorder="1" applyAlignment="1">
      <alignment horizontal="center" vertical="center"/>
    </xf>
    <xf numFmtId="49" fontId="27" fillId="0" borderId="65" xfId="5" applyNumberFormat="1" applyFont="1" applyFill="1" applyBorder="1" applyAlignment="1">
      <alignment horizontal="center" vertical="center"/>
    </xf>
    <xf numFmtId="49" fontId="27" fillId="0" borderId="66" xfId="5" applyNumberFormat="1" applyFont="1" applyFill="1" applyBorder="1" applyAlignment="1">
      <alignment horizontal="center" vertical="center"/>
    </xf>
    <xf numFmtId="49" fontId="27" fillId="0" borderId="22" xfId="5" applyNumberFormat="1" applyFont="1" applyFill="1" applyBorder="1" applyAlignment="1">
      <alignment horizontal="center" vertical="center"/>
    </xf>
    <xf numFmtId="49" fontId="27" fillId="0" borderId="67" xfId="5" applyNumberFormat="1" applyFont="1" applyFill="1" applyBorder="1" applyAlignment="1">
      <alignment horizontal="center" vertical="center"/>
    </xf>
    <xf numFmtId="49" fontId="27" fillId="0" borderId="13" xfId="5" applyNumberFormat="1" applyFont="1" applyFill="1" applyBorder="1" applyAlignment="1">
      <alignment horizontal="center" vertical="center"/>
    </xf>
    <xf numFmtId="49" fontId="20" fillId="0" borderId="12" xfId="5" applyNumberFormat="1" applyFont="1" applyFill="1" applyBorder="1" applyAlignment="1">
      <alignment horizontal="left" vertical="center"/>
    </xf>
    <xf numFmtId="49" fontId="20" fillId="0" borderId="22" xfId="5" applyNumberFormat="1" applyFont="1" applyFill="1" applyBorder="1" applyAlignment="1">
      <alignment horizontal="left" vertical="center"/>
    </xf>
    <xf numFmtId="49" fontId="20" fillId="0" borderId="13" xfId="5" applyNumberFormat="1" applyFont="1" applyFill="1" applyBorder="1" applyAlignment="1">
      <alignment horizontal="left" vertical="center"/>
    </xf>
    <xf numFmtId="49" fontId="27" fillId="0" borderId="0" xfId="5" applyNumberFormat="1" applyFont="1" applyFill="1" applyBorder="1" applyAlignment="1">
      <alignment vertical="center"/>
    </xf>
    <xf numFmtId="49" fontId="27" fillId="0" borderId="0" xfId="3" applyNumberFormat="1" applyFont="1" applyFill="1" applyBorder="1" applyAlignment="1">
      <alignment vertical="center"/>
    </xf>
    <xf numFmtId="49" fontId="27" fillId="0" borderId="0" xfId="3" applyNumberFormat="1" applyFont="1" applyFill="1" applyAlignment="1">
      <alignment vertical="center"/>
    </xf>
    <xf numFmtId="49" fontId="27" fillId="0" borderId="0" xfId="3" applyNumberFormat="1" applyFont="1" applyFill="1" applyAlignment="1">
      <alignment horizontal="left" vertical="top" wrapText="1"/>
    </xf>
    <xf numFmtId="49" fontId="27" fillId="0" borderId="0" xfId="3" applyNumberFormat="1" applyFont="1" applyFill="1" applyAlignment="1">
      <alignment horizontal="left" vertical="top"/>
    </xf>
    <xf numFmtId="49" fontId="27" fillId="0" borderId="0" xfId="3" applyNumberFormat="1" applyFont="1" applyFill="1" applyAlignment="1">
      <alignment vertical="top"/>
    </xf>
    <xf numFmtId="49" fontId="27" fillId="0" borderId="0" xfId="3" applyNumberFormat="1" applyFont="1" applyFill="1" applyBorder="1" applyAlignment="1">
      <alignment vertical="top"/>
    </xf>
    <xf numFmtId="49" fontId="27" fillId="0" borderId="0" xfId="3" applyNumberFormat="1" applyFont="1" applyFill="1" applyAlignment="1">
      <alignment horizontal="right" vertical="top"/>
    </xf>
    <xf numFmtId="49" fontId="27" fillId="0" borderId="0" xfId="3" applyNumberFormat="1" applyFont="1" applyFill="1" applyAlignment="1">
      <alignment horizontal="right" vertical="center"/>
    </xf>
    <xf numFmtId="49" fontId="27" fillId="0" borderId="0" xfId="3" applyNumberFormat="1" applyFont="1" applyFill="1" applyAlignment="1">
      <alignment horizontal="center" vertical="top"/>
    </xf>
    <xf numFmtId="0" fontId="20" fillId="3" borderId="0" xfId="3" applyFont="1" applyFill="1" applyAlignment="1">
      <alignment vertical="center"/>
    </xf>
    <xf numFmtId="0" fontId="20" fillId="3" borderId="0" xfId="3" applyFont="1" applyFill="1" applyAlignment="1">
      <alignment horizontal="center" vertical="center"/>
    </xf>
    <xf numFmtId="49" fontId="21" fillId="0" borderId="0" xfId="3" applyNumberFormat="1" applyFont="1" applyFill="1" applyAlignment="1">
      <alignment vertical="center"/>
    </xf>
    <xf numFmtId="49" fontId="27" fillId="0" borderId="0" xfId="3" applyNumberFormat="1" applyFont="1" applyFill="1" applyAlignment="1">
      <alignment horizontal="left" vertical="center"/>
    </xf>
    <xf numFmtId="0" fontId="33" fillId="3" borderId="0" xfId="6" applyFont="1" applyFill="1" applyBorder="1" applyAlignment="1">
      <alignment horizontal="left" vertical="top"/>
    </xf>
    <xf numFmtId="0" fontId="34" fillId="3" borderId="0" xfId="6" applyFont="1" applyFill="1" applyBorder="1" applyAlignment="1">
      <alignment horizontal="left" vertical="top"/>
    </xf>
    <xf numFmtId="0" fontId="34" fillId="3" borderId="0" xfId="6" applyFont="1" applyFill="1" applyBorder="1" applyAlignment="1">
      <alignment vertical="center" wrapText="1"/>
    </xf>
    <xf numFmtId="0" fontId="34" fillId="3" borderId="0" xfId="6" applyFont="1" applyFill="1" applyBorder="1" applyAlignment="1">
      <alignment horizontal="left" vertical="top" wrapText="1"/>
    </xf>
    <xf numFmtId="0" fontId="35" fillId="3" borderId="0" xfId="6" applyFont="1" applyFill="1" applyBorder="1" applyAlignment="1">
      <alignment horizontal="left" vertical="top" indent="6"/>
    </xf>
    <xf numFmtId="0" fontId="35" fillId="3" borderId="0" xfId="6" applyFont="1" applyFill="1" applyBorder="1" applyAlignment="1">
      <alignment horizontal="left" vertical="top" indent="3"/>
    </xf>
    <xf numFmtId="0" fontId="35" fillId="3" borderId="0" xfId="6" applyFont="1" applyFill="1" applyBorder="1" applyAlignment="1">
      <alignment horizontal="left" vertical="top"/>
    </xf>
    <xf numFmtId="0" fontId="36" fillId="3" borderId="16" xfId="6" applyFont="1" applyFill="1" applyBorder="1" applyAlignment="1">
      <alignment vertical="center" wrapText="1"/>
    </xf>
    <xf numFmtId="0" fontId="36" fillId="3" borderId="15" xfId="6" applyFont="1" applyFill="1" applyBorder="1" applyAlignment="1">
      <alignment vertical="center" wrapText="1"/>
    </xf>
    <xf numFmtId="0" fontId="36" fillId="3" borderId="68" xfId="6" applyFont="1" applyFill="1" applyBorder="1" applyAlignment="1">
      <alignment vertical="center" wrapText="1"/>
    </xf>
    <xf numFmtId="0" fontId="36" fillId="3" borderId="69" xfId="6" applyFont="1" applyFill="1" applyBorder="1" applyAlignment="1">
      <alignment horizontal="left" vertical="center" wrapText="1"/>
    </xf>
    <xf numFmtId="0" fontId="36" fillId="3" borderId="70" xfId="6" applyFont="1" applyFill="1" applyBorder="1" applyAlignment="1">
      <alignment horizontal="left" vertical="center" wrapText="1"/>
    </xf>
    <xf numFmtId="0" fontId="36" fillId="3" borderId="71" xfId="6" applyFont="1" applyFill="1" applyBorder="1" applyAlignment="1">
      <alignment horizontal="center" vertical="center" wrapText="1"/>
    </xf>
    <xf numFmtId="0" fontId="36" fillId="3" borderId="69" xfId="6" applyFont="1" applyFill="1" applyBorder="1" applyAlignment="1">
      <alignment horizontal="center" vertical="center" wrapText="1"/>
    </xf>
    <xf numFmtId="0" fontId="36" fillId="3" borderId="72" xfId="6" applyFont="1" applyFill="1" applyBorder="1" applyAlignment="1">
      <alignment horizontal="center" vertical="center" wrapText="1"/>
    </xf>
    <xf numFmtId="0" fontId="34" fillId="3" borderId="8" xfId="6" applyFont="1" applyFill="1" applyBorder="1" applyAlignment="1">
      <alignment vertical="center" wrapText="1"/>
    </xf>
    <xf numFmtId="0" fontId="34" fillId="3" borderId="73" xfId="6" applyFont="1" applyFill="1" applyBorder="1" applyAlignment="1">
      <alignment vertical="center" wrapText="1"/>
    </xf>
    <xf numFmtId="0" fontId="34" fillId="3" borderId="74" xfId="6" applyFont="1" applyFill="1" applyBorder="1" applyAlignment="1">
      <alignment horizontal="center" vertical="center" wrapText="1"/>
    </xf>
    <xf numFmtId="0" fontId="36" fillId="3" borderId="74" xfId="6" applyFont="1" applyFill="1" applyBorder="1" applyAlignment="1">
      <alignment horizontal="right" vertical="center" wrapText="1"/>
    </xf>
    <xf numFmtId="0" fontId="36" fillId="3" borderId="75" xfId="6" applyFont="1" applyFill="1" applyBorder="1" applyAlignment="1">
      <alignment horizontal="center" vertical="center" wrapText="1"/>
    </xf>
    <xf numFmtId="0" fontId="36" fillId="3" borderId="74" xfId="6" applyFont="1" applyFill="1" applyBorder="1" applyAlignment="1">
      <alignment horizontal="center" vertical="center" wrapText="1"/>
    </xf>
    <xf numFmtId="0" fontId="36" fillId="3" borderId="76" xfId="6" applyFont="1" applyFill="1" applyBorder="1" applyAlignment="1">
      <alignment horizontal="center" vertical="center" wrapText="1"/>
    </xf>
    <xf numFmtId="0" fontId="34" fillId="3" borderId="8" xfId="6" applyFont="1" applyFill="1" applyBorder="1" applyAlignment="1">
      <alignment horizontal="left" vertical="top" wrapText="1"/>
    </xf>
    <xf numFmtId="0" fontId="34" fillId="3" borderId="73" xfId="6" applyFont="1" applyFill="1" applyBorder="1" applyAlignment="1">
      <alignment horizontal="left" vertical="top" wrapText="1"/>
    </xf>
    <xf numFmtId="0" fontId="34" fillId="3" borderId="74" xfId="6" applyFont="1" applyFill="1" applyBorder="1" applyAlignment="1">
      <alignment horizontal="center" vertical="center" wrapText="1"/>
    </xf>
    <xf numFmtId="0" fontId="34" fillId="3" borderId="77" xfId="6" applyFont="1" applyFill="1" applyBorder="1" applyAlignment="1">
      <alignment horizontal="center" vertical="center" wrapText="1"/>
    </xf>
    <xf numFmtId="0" fontId="34" fillId="3" borderId="78" xfId="6" applyFont="1" applyFill="1" applyBorder="1" applyAlignment="1">
      <alignment horizontal="center" vertical="center" wrapText="1"/>
    </xf>
    <xf numFmtId="0" fontId="36" fillId="3" borderId="78" xfId="6" applyFont="1" applyFill="1" applyBorder="1" applyAlignment="1">
      <alignment horizontal="center" vertical="center" wrapText="1"/>
    </xf>
    <xf numFmtId="0" fontId="36" fillId="3" borderId="77" xfId="6" applyFont="1" applyFill="1" applyBorder="1" applyAlignment="1">
      <alignment horizontal="center" vertical="center" wrapText="1"/>
    </xf>
    <xf numFmtId="0" fontId="34" fillId="3" borderId="79" xfId="6" applyFont="1" applyFill="1" applyBorder="1" applyAlignment="1">
      <alignment horizontal="left" vertical="top" wrapText="1"/>
    </xf>
    <xf numFmtId="0" fontId="34" fillId="3" borderId="80" xfId="6" applyFont="1" applyFill="1" applyBorder="1" applyAlignment="1">
      <alignment horizontal="left" vertical="top" wrapText="1"/>
    </xf>
    <xf numFmtId="0" fontId="36" fillId="3" borderId="81" xfId="6" applyFont="1" applyFill="1" applyBorder="1" applyAlignment="1">
      <alignment horizontal="center" vertical="center" wrapText="1"/>
    </xf>
    <xf numFmtId="0" fontId="36" fillId="3" borderId="0" xfId="6" applyFont="1" applyFill="1" applyBorder="1" applyAlignment="1">
      <alignment horizontal="center" vertical="center" wrapText="1"/>
    </xf>
    <xf numFmtId="0" fontId="36" fillId="3" borderId="82" xfId="6" applyFont="1" applyFill="1" applyBorder="1" applyAlignment="1">
      <alignment horizontal="center" vertical="center" wrapText="1"/>
    </xf>
    <xf numFmtId="0" fontId="34" fillId="3" borderId="83" xfId="6" applyFont="1" applyFill="1" applyBorder="1" applyAlignment="1">
      <alignment horizontal="left" vertical="top" wrapText="1"/>
    </xf>
    <xf numFmtId="0" fontId="34" fillId="3" borderId="84" xfId="6" applyFont="1" applyFill="1" applyBorder="1" applyAlignment="1">
      <alignment horizontal="left" vertical="top" wrapText="1"/>
    </xf>
    <xf numFmtId="0" fontId="34" fillId="3" borderId="85" xfId="6" applyFont="1" applyFill="1" applyBorder="1" applyAlignment="1">
      <alignment horizontal="left" vertical="top" wrapText="1"/>
    </xf>
    <xf numFmtId="0" fontId="36" fillId="3" borderId="86" xfId="6" applyFont="1" applyFill="1" applyBorder="1" applyAlignment="1">
      <alignment horizontal="center" vertical="center" wrapText="1"/>
    </xf>
    <xf numFmtId="0" fontId="36" fillId="3" borderId="84" xfId="6" applyFont="1" applyFill="1" applyBorder="1" applyAlignment="1">
      <alignment horizontal="center" vertical="center" wrapText="1"/>
    </xf>
    <xf numFmtId="0" fontId="36" fillId="3" borderId="87" xfId="6" applyFont="1" applyFill="1" applyBorder="1" applyAlignment="1">
      <alignment horizontal="center" vertical="center" wrapText="1"/>
    </xf>
    <xf numFmtId="0" fontId="36" fillId="7" borderId="88" xfId="6" applyFont="1" applyFill="1" applyBorder="1" applyAlignment="1">
      <alignment horizontal="left" vertical="center" wrapText="1"/>
    </xf>
    <xf numFmtId="0" fontId="36" fillId="7" borderId="74" xfId="6" applyFont="1" applyFill="1" applyBorder="1" applyAlignment="1">
      <alignment horizontal="left" vertical="center" wrapText="1"/>
    </xf>
    <xf numFmtId="0" fontId="36" fillId="7" borderId="89" xfId="6" applyFont="1" applyFill="1" applyBorder="1" applyAlignment="1">
      <alignment horizontal="left" vertical="center" wrapText="1"/>
    </xf>
    <xf numFmtId="0" fontId="36" fillId="7" borderId="76" xfId="6" applyFont="1" applyFill="1" applyBorder="1" applyAlignment="1">
      <alignment horizontal="left" vertical="center" wrapText="1"/>
    </xf>
    <xf numFmtId="0" fontId="34" fillId="3" borderId="90" xfId="6" applyFont="1" applyFill="1" applyBorder="1" applyAlignment="1">
      <alignment horizontal="left" vertical="center" wrapText="1"/>
    </xf>
    <xf numFmtId="0" fontId="34" fillId="3" borderId="91" xfId="6" applyFont="1" applyFill="1" applyBorder="1" applyAlignment="1">
      <alignment horizontal="left" vertical="center" wrapText="1"/>
    </xf>
    <xf numFmtId="0" fontId="34" fillId="3" borderId="92" xfId="6" applyFont="1" applyFill="1" applyBorder="1" applyAlignment="1">
      <alignment horizontal="left" vertical="center" wrapText="1"/>
    </xf>
    <xf numFmtId="0" fontId="34" fillId="3" borderId="58" xfId="6" applyFont="1" applyFill="1" applyBorder="1" applyAlignment="1">
      <alignment horizontal="center" vertical="center" wrapText="1"/>
    </xf>
    <xf numFmtId="0" fontId="34" fillId="3" borderId="29" xfId="6" applyFont="1" applyFill="1" applyBorder="1" applyAlignment="1">
      <alignment horizontal="center" vertical="center" wrapText="1"/>
    </xf>
    <xf numFmtId="0" fontId="34" fillId="3" borderId="57" xfId="6" applyFont="1" applyFill="1" applyBorder="1" applyAlignment="1">
      <alignment horizontal="center" vertical="center" wrapText="1"/>
    </xf>
    <xf numFmtId="0" fontId="36" fillId="3" borderId="89" xfId="6" applyFont="1" applyFill="1" applyBorder="1" applyAlignment="1">
      <alignment horizontal="center" vertical="center" wrapText="1"/>
    </xf>
    <xf numFmtId="0" fontId="36" fillId="3" borderId="93" xfId="6" applyFont="1" applyFill="1" applyBorder="1" applyAlignment="1">
      <alignment horizontal="center" vertical="center" wrapText="1"/>
    </xf>
    <xf numFmtId="0" fontId="34" fillId="3" borderId="79" xfId="6" applyFont="1" applyFill="1" applyBorder="1" applyAlignment="1">
      <alignment horizontal="center" vertical="center" textRotation="255" wrapText="1"/>
    </xf>
    <xf numFmtId="0" fontId="34" fillId="3" borderId="94" xfId="6" applyFont="1" applyFill="1" applyBorder="1" applyAlignment="1">
      <alignment horizontal="left" vertical="center" wrapText="1"/>
    </xf>
    <xf numFmtId="0" fontId="34" fillId="3" borderId="95" xfId="6" applyFont="1" applyFill="1" applyBorder="1" applyAlignment="1">
      <alignment horizontal="left" vertical="center" wrapText="1"/>
    </xf>
    <xf numFmtId="0" fontId="34" fillId="3" borderId="96" xfId="6" applyFont="1" applyFill="1" applyBorder="1" applyAlignment="1">
      <alignment horizontal="left" vertical="center" wrapText="1"/>
    </xf>
    <xf numFmtId="0" fontId="34" fillId="3" borderId="97" xfId="6" applyFont="1" applyFill="1" applyBorder="1" applyAlignment="1">
      <alignment horizontal="left" vertical="center" wrapText="1"/>
    </xf>
    <xf numFmtId="0" fontId="34" fillId="3" borderId="98" xfId="6" applyFont="1" applyFill="1" applyBorder="1" applyAlignment="1">
      <alignment horizontal="center" vertical="center" wrapText="1"/>
    </xf>
    <xf numFmtId="0" fontId="34" fillId="3" borderId="84" xfId="6" applyFont="1" applyFill="1" applyBorder="1" applyAlignment="1">
      <alignment horizontal="center" vertical="center" wrapText="1"/>
    </xf>
    <xf numFmtId="0" fontId="34" fillId="3" borderId="99" xfId="6" applyFont="1" applyFill="1" applyBorder="1" applyAlignment="1">
      <alignment horizontal="center" vertical="center" wrapText="1"/>
    </xf>
    <xf numFmtId="0" fontId="36" fillId="3" borderId="73" xfId="6" applyFont="1" applyFill="1" applyBorder="1" applyAlignment="1">
      <alignment horizontal="center" vertical="center" wrapText="1"/>
    </xf>
    <xf numFmtId="0" fontId="34" fillId="3" borderId="80" xfId="6" applyFont="1" applyFill="1" applyBorder="1" applyAlignment="1">
      <alignment horizontal="center" vertical="center" textRotation="255" wrapText="1"/>
    </xf>
    <xf numFmtId="49" fontId="36" fillId="3" borderId="88" xfId="6" applyNumberFormat="1" applyFont="1" applyFill="1" applyBorder="1" applyAlignment="1">
      <alignment vertical="center" wrapText="1"/>
    </xf>
    <xf numFmtId="0" fontId="36" fillId="3" borderId="10" xfId="6" applyFont="1" applyFill="1" applyBorder="1" applyAlignment="1">
      <alignment horizontal="center" vertical="center" shrinkToFit="1"/>
    </xf>
    <xf numFmtId="0" fontId="36" fillId="3" borderId="75" xfId="6" applyFont="1" applyFill="1" applyBorder="1" applyAlignment="1">
      <alignment horizontal="left" vertical="center" wrapText="1"/>
    </xf>
    <xf numFmtId="0" fontId="36" fillId="3" borderId="74" xfId="6" applyFont="1" applyFill="1" applyBorder="1" applyAlignment="1">
      <alignment horizontal="left" vertical="center" wrapText="1"/>
    </xf>
    <xf numFmtId="0" fontId="36" fillId="3" borderId="100" xfId="6" applyFont="1" applyFill="1" applyBorder="1" applyAlignment="1">
      <alignment horizontal="left" vertical="center" wrapText="1"/>
    </xf>
    <xf numFmtId="0" fontId="36" fillId="3" borderId="101" xfId="6" applyFont="1" applyFill="1" applyBorder="1" applyAlignment="1">
      <alignment horizontal="center" vertical="center" wrapText="1"/>
    </xf>
    <xf numFmtId="0" fontId="36" fillId="3" borderId="102" xfId="6" applyFont="1" applyFill="1" applyBorder="1" applyAlignment="1">
      <alignment horizontal="center" vertical="center" wrapText="1"/>
    </xf>
    <xf numFmtId="0" fontId="36" fillId="3" borderId="103" xfId="6" applyFont="1" applyFill="1" applyBorder="1" applyAlignment="1">
      <alignment horizontal="center" vertical="center" wrapText="1"/>
    </xf>
    <xf numFmtId="0" fontId="36" fillId="3" borderId="85" xfId="6" applyFont="1" applyFill="1" applyBorder="1" applyAlignment="1">
      <alignment horizontal="center" vertical="center" wrapText="1"/>
    </xf>
    <xf numFmtId="0" fontId="36" fillId="3" borderId="88" xfId="6" applyFont="1" applyFill="1" applyBorder="1" applyAlignment="1">
      <alignment horizontal="center" vertical="center" wrapText="1"/>
    </xf>
    <xf numFmtId="0" fontId="36" fillId="3" borderId="104" xfId="6" applyFont="1" applyFill="1" applyBorder="1" applyAlignment="1">
      <alignment horizontal="left" vertical="center" wrapText="1"/>
    </xf>
    <xf numFmtId="0" fontId="36" fillId="3" borderId="89" xfId="6" applyFont="1" applyFill="1" applyBorder="1" applyAlignment="1">
      <alignment horizontal="left" vertical="center" wrapText="1"/>
    </xf>
    <xf numFmtId="0" fontId="36" fillId="3" borderId="105" xfId="6" applyFont="1" applyFill="1" applyBorder="1" applyAlignment="1">
      <alignment horizontal="left" vertical="center" wrapText="1"/>
    </xf>
    <xf numFmtId="0" fontId="36" fillId="3" borderId="58" xfId="6" applyFont="1" applyFill="1" applyBorder="1" applyAlignment="1">
      <alignment horizontal="center" vertical="center" wrapText="1"/>
    </xf>
    <xf numFmtId="0" fontId="36" fillId="3" borderId="57" xfId="6" applyFont="1" applyFill="1" applyBorder="1" applyAlignment="1">
      <alignment horizontal="center" vertical="center" wrapText="1"/>
    </xf>
    <xf numFmtId="182" fontId="34" fillId="3" borderId="58" xfId="6" applyNumberFormat="1" applyFont="1" applyFill="1" applyBorder="1" applyAlignment="1">
      <alignment horizontal="left" vertical="center" wrapText="1" indent="1"/>
    </xf>
    <xf numFmtId="182" fontId="34" fillId="3" borderId="29" xfId="6" applyNumberFormat="1" applyFont="1" applyFill="1" applyBorder="1" applyAlignment="1">
      <alignment horizontal="left" vertical="center" wrapText="1" indent="1"/>
    </xf>
    <xf numFmtId="182" fontId="34" fillId="3" borderId="57" xfId="6" applyNumberFormat="1" applyFont="1" applyFill="1" applyBorder="1" applyAlignment="1">
      <alignment horizontal="left" vertical="center" wrapText="1" indent="1"/>
    </xf>
    <xf numFmtId="0" fontId="36" fillId="3" borderId="8" xfId="6" applyFont="1" applyFill="1" applyBorder="1" applyAlignment="1">
      <alignment horizontal="left" vertical="center" wrapText="1"/>
    </xf>
    <xf numFmtId="0" fontId="36" fillId="3" borderId="0" xfId="6" applyFont="1" applyFill="1" applyBorder="1" applyAlignment="1">
      <alignment horizontal="left" vertical="center" wrapText="1"/>
    </xf>
    <xf numFmtId="0" fontId="36" fillId="3" borderId="7" xfId="6" applyFont="1" applyFill="1" applyBorder="1" applyAlignment="1">
      <alignment horizontal="left" vertical="center" wrapText="1"/>
    </xf>
    <xf numFmtId="0" fontId="36" fillId="3" borderId="27" xfId="6" applyFont="1" applyFill="1" applyBorder="1" applyAlignment="1">
      <alignment horizontal="center" vertical="center" wrapText="1"/>
    </xf>
    <xf numFmtId="0" fontId="36" fillId="3" borderId="7" xfId="6" applyFont="1" applyFill="1" applyBorder="1" applyAlignment="1">
      <alignment horizontal="center" vertical="center" wrapText="1"/>
    </xf>
    <xf numFmtId="0" fontId="34" fillId="3" borderId="12" xfId="6" applyFont="1" applyFill="1" applyBorder="1" applyAlignment="1">
      <alignment horizontal="left" vertical="center" wrapText="1"/>
    </xf>
    <xf numFmtId="0" fontId="34" fillId="3" borderId="22" xfId="6" applyFont="1" applyFill="1" applyBorder="1" applyAlignment="1">
      <alignment horizontal="left" vertical="center" wrapText="1"/>
    </xf>
    <xf numFmtId="0" fontId="34" fillId="3" borderId="13" xfId="6" applyFont="1" applyFill="1" applyBorder="1" applyAlignment="1">
      <alignment horizontal="left" vertical="center" wrapText="1"/>
    </xf>
    <xf numFmtId="0" fontId="35" fillId="3" borderId="106" xfId="6" applyFont="1" applyFill="1" applyBorder="1" applyAlignment="1">
      <alignment horizontal="left" vertical="center"/>
    </xf>
    <xf numFmtId="49" fontId="34" fillId="3" borderId="60" xfId="6" applyNumberFormat="1" applyFont="1" applyFill="1" applyBorder="1" applyAlignment="1">
      <alignment horizontal="left" vertical="center"/>
    </xf>
    <xf numFmtId="0" fontId="34" fillId="3" borderId="60" xfId="6" applyFont="1" applyFill="1" applyBorder="1" applyAlignment="1">
      <alignment horizontal="center" vertical="center"/>
    </xf>
    <xf numFmtId="49" fontId="34" fillId="3" borderId="60" xfId="6" applyNumberFormat="1" applyFont="1" applyFill="1" applyBorder="1" applyAlignment="1">
      <alignment horizontal="left" vertical="top"/>
    </xf>
    <xf numFmtId="0" fontId="35" fillId="3" borderId="60" xfId="6" applyFont="1" applyFill="1" applyBorder="1" applyAlignment="1">
      <alignment horizontal="center" vertical="center" wrapText="1"/>
    </xf>
    <xf numFmtId="0" fontId="35" fillId="3" borderId="61" xfId="6" applyFont="1" applyFill="1" applyBorder="1" applyAlignment="1">
      <alignment horizontal="center" vertical="center" wrapText="1"/>
    </xf>
    <xf numFmtId="0" fontId="36" fillId="3" borderId="59" xfId="6" applyFont="1" applyFill="1" applyBorder="1" applyAlignment="1">
      <alignment horizontal="center" vertical="center" wrapText="1"/>
    </xf>
    <xf numFmtId="0" fontId="36" fillId="3" borderId="61" xfId="6" applyFont="1" applyFill="1" applyBorder="1" applyAlignment="1">
      <alignment horizontal="center" vertical="center" wrapText="1"/>
    </xf>
    <xf numFmtId="0" fontId="34" fillId="3" borderId="59" xfId="6" applyFont="1" applyFill="1" applyBorder="1" applyAlignment="1">
      <alignment horizontal="left" vertical="center" wrapText="1"/>
    </xf>
    <xf numFmtId="0" fontId="34" fillId="3" borderId="60" xfId="6" applyFont="1" applyFill="1" applyBorder="1" applyAlignment="1">
      <alignment horizontal="left" vertical="center" wrapText="1"/>
    </xf>
    <xf numFmtId="0" fontId="34" fillId="3" borderId="61" xfId="6" applyFont="1" applyFill="1" applyBorder="1" applyAlignment="1">
      <alignment horizontal="left" vertical="center" wrapText="1"/>
    </xf>
    <xf numFmtId="0" fontId="34" fillId="3" borderId="107" xfId="6" applyFont="1" applyFill="1" applyBorder="1" applyAlignment="1">
      <alignment horizontal="center" vertical="center" textRotation="255" wrapText="1"/>
    </xf>
    <xf numFmtId="49" fontId="36" fillId="3" borderId="8" xfId="6" applyNumberFormat="1" applyFont="1" applyFill="1" applyBorder="1" applyAlignment="1">
      <alignment horizontal="left" vertical="center" wrapText="1"/>
    </xf>
    <xf numFmtId="49" fontId="36" fillId="3" borderId="0" xfId="6" applyNumberFormat="1" applyFont="1" applyFill="1" applyBorder="1" applyAlignment="1">
      <alignment horizontal="left" vertical="center" wrapText="1"/>
    </xf>
    <xf numFmtId="0" fontId="36" fillId="3" borderId="108" xfId="6" applyFont="1" applyFill="1" applyBorder="1" applyAlignment="1">
      <alignment horizontal="center" vertical="center" wrapText="1"/>
    </xf>
    <xf numFmtId="0" fontId="36" fillId="3" borderId="109" xfId="6" applyFont="1" applyFill="1" applyBorder="1" applyAlignment="1">
      <alignment horizontal="center" vertical="center" wrapText="1"/>
    </xf>
    <xf numFmtId="0" fontId="36" fillId="3" borderId="110" xfId="6" applyFont="1" applyFill="1" applyBorder="1" applyAlignment="1">
      <alignment horizontal="center" vertical="center" wrapText="1"/>
    </xf>
    <xf numFmtId="49" fontId="36" fillId="3" borderId="88" xfId="6" applyNumberFormat="1" applyFont="1" applyFill="1" applyBorder="1" applyAlignment="1">
      <alignment horizontal="left" vertical="center" wrapText="1"/>
    </xf>
    <xf numFmtId="49" fontId="36" fillId="3" borderId="74" xfId="6" applyNumberFormat="1" applyFont="1" applyFill="1" applyBorder="1" applyAlignment="1">
      <alignment horizontal="left" vertical="center" wrapText="1"/>
    </xf>
    <xf numFmtId="49" fontId="36" fillId="3" borderId="100" xfId="6" applyNumberFormat="1" applyFont="1" applyFill="1" applyBorder="1" applyAlignment="1">
      <alignment horizontal="left" vertical="center" wrapText="1"/>
    </xf>
    <xf numFmtId="0" fontId="36" fillId="3" borderId="12" xfId="6" applyFont="1" applyFill="1" applyBorder="1" applyAlignment="1">
      <alignment horizontal="center" vertical="center" wrapText="1"/>
    </xf>
    <xf numFmtId="0" fontId="36" fillId="3" borderId="13" xfId="6" applyFont="1" applyFill="1" applyBorder="1" applyAlignment="1">
      <alignment horizontal="center" vertical="center" wrapText="1"/>
    </xf>
    <xf numFmtId="49" fontId="36" fillId="3" borderId="12" xfId="6" applyNumberFormat="1" applyFont="1" applyFill="1" applyBorder="1" applyAlignment="1">
      <alignment horizontal="center" vertical="center" wrapText="1"/>
    </xf>
    <xf numFmtId="49" fontId="36" fillId="3" borderId="22" xfId="6" applyNumberFormat="1" applyFont="1" applyFill="1" applyBorder="1" applyAlignment="1">
      <alignment horizontal="center" vertical="center" wrapText="1"/>
    </xf>
    <xf numFmtId="49" fontId="35" fillId="3" borderId="74" xfId="6" applyNumberFormat="1" applyFont="1" applyFill="1" applyBorder="1" applyAlignment="1">
      <alignment horizontal="right" vertical="center" wrapText="1"/>
    </xf>
    <xf numFmtId="0" fontId="36" fillId="3" borderId="93" xfId="6" applyFont="1" applyFill="1" applyBorder="1" applyAlignment="1">
      <alignment horizontal="left" vertical="center" wrapText="1"/>
    </xf>
    <xf numFmtId="0" fontId="34" fillId="3" borderId="8" xfId="6" applyFont="1" applyFill="1" applyBorder="1" applyAlignment="1">
      <alignment horizontal="left" vertical="center"/>
    </xf>
    <xf numFmtId="0" fontId="34" fillId="3" borderId="0" xfId="6" applyFont="1" applyFill="1" applyBorder="1" applyAlignment="1">
      <alignment horizontal="left" vertical="center"/>
    </xf>
    <xf numFmtId="0" fontId="20" fillId="3" borderId="0" xfId="5" applyFont="1" applyFill="1" applyBorder="1" applyAlignment="1">
      <alignment horizontal="left" vertical="center" wrapText="1"/>
    </xf>
    <xf numFmtId="0" fontId="20" fillId="3" borderId="0" xfId="5" applyFont="1" applyFill="1" applyBorder="1" applyAlignment="1">
      <alignment horizontal="center" vertical="center" wrapText="1"/>
    </xf>
    <xf numFmtId="0" fontId="20" fillId="3" borderId="0" xfId="5" applyFont="1" applyFill="1" applyBorder="1" applyAlignment="1">
      <alignment horizontal="left" vertical="center" wrapText="1"/>
    </xf>
    <xf numFmtId="0" fontId="20" fillId="3" borderId="7" xfId="5" applyFont="1" applyFill="1" applyBorder="1" applyAlignment="1">
      <alignment horizontal="left" vertical="center" wrapText="1"/>
    </xf>
    <xf numFmtId="0" fontId="36" fillId="3" borderId="83" xfId="6" applyFont="1" applyFill="1" applyBorder="1" applyAlignment="1">
      <alignment horizontal="center" vertical="center" wrapText="1"/>
    </xf>
    <xf numFmtId="0" fontId="36" fillId="3" borderId="84" xfId="6" applyFont="1" applyFill="1" applyBorder="1" applyAlignment="1">
      <alignment horizontal="center" vertical="center" wrapText="1"/>
    </xf>
    <xf numFmtId="49" fontId="36" fillId="3" borderId="84" xfId="6" applyNumberFormat="1" applyFont="1" applyFill="1" applyBorder="1" applyAlignment="1">
      <alignment horizontal="center" vertical="center" wrapText="1"/>
    </xf>
    <xf numFmtId="0" fontId="36" fillId="3" borderId="84" xfId="6" applyFont="1" applyFill="1" applyBorder="1" applyAlignment="1">
      <alignment horizontal="center" vertical="center" shrinkToFit="1"/>
    </xf>
    <xf numFmtId="0" fontId="36" fillId="3" borderId="85" xfId="6" applyFont="1" applyFill="1" applyBorder="1" applyAlignment="1">
      <alignment horizontal="center" vertical="center" shrinkToFit="1"/>
    </xf>
    <xf numFmtId="0" fontId="36" fillId="3" borderId="88" xfId="6" applyFont="1" applyFill="1" applyBorder="1" applyAlignment="1">
      <alignment horizontal="left" vertical="center" wrapText="1"/>
    </xf>
    <xf numFmtId="0" fontId="36" fillId="3" borderId="111" xfId="6" applyFont="1" applyFill="1" applyBorder="1" applyAlignment="1">
      <alignment horizontal="left" vertical="center" wrapText="1"/>
    </xf>
    <xf numFmtId="0" fontId="36" fillId="3" borderId="112" xfId="6" applyFont="1" applyFill="1" applyBorder="1" applyAlignment="1">
      <alignment horizontal="left" vertical="center" wrapText="1"/>
    </xf>
    <xf numFmtId="0" fontId="36" fillId="3" borderId="113" xfId="6" applyFont="1" applyFill="1" applyBorder="1" applyAlignment="1">
      <alignment horizontal="left" vertical="center" wrapText="1"/>
    </xf>
    <xf numFmtId="0" fontId="36" fillId="3" borderId="112" xfId="6" applyFont="1" applyFill="1" applyBorder="1" applyAlignment="1">
      <alignment horizontal="center" vertical="center" wrapText="1"/>
    </xf>
    <xf numFmtId="0" fontId="36" fillId="3" borderId="114" xfId="6" applyFont="1" applyFill="1" applyBorder="1" applyAlignment="1">
      <alignment horizontal="center" vertical="center" wrapText="1"/>
    </xf>
    <xf numFmtId="0" fontId="34" fillId="3" borderId="115" xfId="6" applyFont="1" applyFill="1" applyBorder="1" applyAlignment="1">
      <alignment horizontal="center" vertical="center" textRotation="255" wrapText="1"/>
    </xf>
    <xf numFmtId="0" fontId="37" fillId="3" borderId="0" xfId="6" applyFont="1" applyFill="1" applyBorder="1" applyAlignment="1">
      <alignment horizontal="left" vertical="center"/>
    </xf>
    <xf numFmtId="0" fontId="16" fillId="3" borderId="0" xfId="7" applyFont="1" applyFill="1" applyBorder="1" applyAlignment="1">
      <alignment horizontal="left" vertical="top"/>
    </xf>
    <xf numFmtId="0" fontId="39" fillId="3" borderId="0" xfId="7" applyFont="1" applyFill="1" applyBorder="1" applyAlignment="1">
      <alignment vertical="top"/>
    </xf>
    <xf numFmtId="0" fontId="33" fillId="3" borderId="0" xfId="7" applyFont="1" applyFill="1" applyBorder="1" applyAlignment="1">
      <alignment horizontal="left" vertical="top"/>
    </xf>
    <xf numFmtId="0" fontId="34" fillId="3" borderId="0" xfId="7" applyFont="1" applyFill="1" applyBorder="1" applyAlignment="1">
      <alignment horizontal="left" vertical="top" indent="3"/>
    </xf>
    <xf numFmtId="0" fontId="39" fillId="3" borderId="0" xfId="7" applyFont="1" applyFill="1" applyBorder="1" applyAlignment="1">
      <alignment horizontal="left" vertical="center" wrapText="1"/>
    </xf>
    <xf numFmtId="0" fontId="34" fillId="3" borderId="0" xfId="7" applyFont="1" applyFill="1" applyBorder="1" applyAlignment="1">
      <alignment horizontal="left" vertical="center"/>
    </xf>
    <xf numFmtId="0" fontId="34" fillId="3" borderId="0" xfId="7" applyFont="1" applyFill="1" applyBorder="1" applyAlignment="1">
      <alignment horizontal="left" vertical="top" wrapText="1"/>
    </xf>
    <xf numFmtId="0" fontId="34" fillId="3" borderId="116" xfId="7" applyFont="1" applyFill="1" applyBorder="1" applyAlignment="1">
      <alignment horizontal="left" vertical="top" wrapText="1"/>
    </xf>
    <xf numFmtId="0" fontId="34" fillId="3" borderId="69" xfId="7" applyFont="1" applyFill="1" applyBorder="1" applyAlignment="1">
      <alignment horizontal="left" vertical="top" wrapText="1"/>
    </xf>
    <xf numFmtId="0" fontId="34" fillId="3" borderId="72" xfId="7" applyFont="1" applyFill="1" applyBorder="1" applyAlignment="1">
      <alignment horizontal="left" vertical="top" wrapText="1"/>
    </xf>
    <xf numFmtId="0" fontId="33" fillId="3" borderId="117" xfId="7" applyFont="1" applyFill="1" applyBorder="1" applyAlignment="1">
      <alignment horizontal="left" vertical="center" wrapText="1"/>
    </xf>
    <xf numFmtId="0" fontId="33" fillId="3" borderId="118" xfId="7" applyFont="1" applyFill="1" applyBorder="1" applyAlignment="1">
      <alignment horizontal="left" vertical="center" wrapText="1"/>
    </xf>
    <xf numFmtId="0" fontId="33" fillId="3" borderId="119" xfId="7" applyFont="1" applyFill="1" applyBorder="1" applyAlignment="1">
      <alignment horizontal="left" vertical="center" wrapText="1"/>
    </xf>
    <xf numFmtId="0" fontId="33" fillId="3" borderId="120" xfId="7" applyFont="1" applyFill="1" applyBorder="1" applyAlignment="1">
      <alignment horizontal="left" vertical="center" wrapText="1"/>
    </xf>
    <xf numFmtId="0" fontId="33" fillId="3" borderId="121" xfId="7" applyFont="1" applyFill="1" applyBorder="1" applyAlignment="1">
      <alignment horizontal="left" vertical="center" wrapText="1"/>
    </xf>
    <xf numFmtId="0" fontId="33" fillId="3" borderId="122" xfId="7" applyFont="1" applyFill="1" applyBorder="1" applyAlignment="1">
      <alignment horizontal="left" vertical="center" wrapText="1"/>
    </xf>
    <xf numFmtId="0" fontId="33" fillId="3" borderId="123" xfId="7" applyFont="1" applyFill="1" applyBorder="1" applyAlignment="1">
      <alignment horizontal="left" vertical="center" wrapText="1"/>
    </xf>
    <xf numFmtId="0" fontId="33" fillId="3" borderId="124" xfId="7" applyFont="1" applyFill="1" applyBorder="1" applyAlignment="1">
      <alignment horizontal="left" vertical="center" wrapText="1"/>
    </xf>
    <xf numFmtId="0" fontId="33" fillId="3" borderId="125" xfId="7" applyFont="1" applyFill="1" applyBorder="1" applyAlignment="1">
      <alignment horizontal="left" vertical="center" wrapText="1"/>
    </xf>
    <xf numFmtId="0" fontId="33" fillId="3" borderId="126" xfId="7" applyFont="1" applyFill="1" applyBorder="1" applyAlignment="1">
      <alignment horizontal="left" vertical="center" wrapText="1"/>
    </xf>
    <xf numFmtId="0" fontId="33" fillId="3" borderId="127" xfId="7" applyFont="1" applyFill="1" applyBorder="1" applyAlignment="1">
      <alignment horizontal="left" vertical="center" wrapText="1"/>
    </xf>
    <xf numFmtId="0" fontId="33" fillId="3" borderId="128" xfId="7" applyFont="1" applyFill="1" applyBorder="1" applyAlignment="1">
      <alignment horizontal="left" vertical="center" wrapText="1"/>
    </xf>
    <xf numFmtId="0" fontId="33" fillId="3" borderId="129" xfId="7" applyFont="1" applyFill="1" applyBorder="1" applyAlignment="1">
      <alignment horizontal="left" vertical="center" wrapText="1"/>
    </xf>
    <xf numFmtId="0" fontId="33" fillId="3" borderId="130" xfId="7" applyFont="1" applyFill="1" applyBorder="1" applyAlignment="1">
      <alignment horizontal="left" vertical="center" wrapText="1"/>
    </xf>
    <xf numFmtId="0" fontId="33" fillId="3" borderId="131" xfId="7" applyFont="1" applyFill="1" applyBorder="1" applyAlignment="1">
      <alignment horizontal="left" vertical="center" wrapText="1"/>
    </xf>
    <xf numFmtId="0" fontId="34" fillId="3" borderId="88" xfId="7" applyFont="1" applyFill="1" applyBorder="1" applyAlignment="1">
      <alignment horizontal="center" vertical="center" wrapText="1"/>
    </xf>
    <xf numFmtId="0" fontId="34" fillId="3" borderId="77" xfId="7" applyFont="1" applyFill="1" applyBorder="1" applyAlignment="1">
      <alignment horizontal="center" vertical="center" wrapText="1"/>
    </xf>
    <xf numFmtId="0" fontId="34" fillId="3" borderId="78" xfId="7" applyFont="1" applyFill="1" applyBorder="1" applyAlignment="1">
      <alignment horizontal="center" vertical="center" wrapText="1"/>
    </xf>
    <xf numFmtId="0" fontId="34" fillId="3" borderId="74" xfId="7" applyFont="1" applyFill="1" applyBorder="1" applyAlignment="1">
      <alignment horizontal="center" vertical="center" wrapText="1"/>
    </xf>
    <xf numFmtId="0" fontId="35" fillId="3" borderId="78" xfId="7" applyFont="1" applyFill="1" applyBorder="1" applyAlignment="1">
      <alignment horizontal="center" vertical="center" wrapText="1"/>
    </xf>
    <xf numFmtId="0" fontId="35" fillId="3" borderId="74" xfId="7" applyFont="1" applyFill="1" applyBorder="1" applyAlignment="1">
      <alignment horizontal="center" vertical="center" wrapText="1"/>
    </xf>
    <xf numFmtId="0" fontId="35" fillId="3" borderId="76" xfId="7" applyFont="1" applyFill="1" applyBorder="1" applyAlignment="1">
      <alignment horizontal="center" vertical="center" wrapText="1"/>
    </xf>
    <xf numFmtId="0" fontId="34" fillId="3" borderId="76" xfId="7" applyFont="1" applyFill="1" applyBorder="1" applyAlignment="1">
      <alignment horizontal="center" vertical="center" wrapText="1"/>
    </xf>
    <xf numFmtId="0" fontId="34" fillId="3" borderId="104" xfId="7" applyFont="1" applyFill="1" applyBorder="1" applyAlignment="1">
      <alignment horizontal="right" vertical="center" wrapText="1"/>
    </xf>
    <xf numFmtId="0" fontId="34" fillId="3" borderId="89" xfId="7" applyFont="1" applyFill="1" applyBorder="1" applyAlignment="1">
      <alignment horizontal="right" vertical="center" wrapText="1"/>
    </xf>
    <xf numFmtId="0" fontId="34" fillId="3" borderId="93" xfId="7" applyFont="1" applyFill="1" applyBorder="1" applyAlignment="1">
      <alignment horizontal="right" vertical="center" wrapText="1"/>
    </xf>
    <xf numFmtId="0" fontId="34" fillId="3" borderId="110" xfId="7" applyFont="1" applyFill="1" applyBorder="1" applyAlignment="1">
      <alignment horizontal="center" vertical="center" wrapText="1"/>
    </xf>
    <xf numFmtId="0" fontId="34" fillId="3" borderId="93" xfId="7" applyFont="1" applyFill="1" applyBorder="1" applyAlignment="1">
      <alignment horizontal="center" vertical="center" wrapText="1"/>
    </xf>
    <xf numFmtId="0" fontId="33" fillId="3" borderId="89" xfId="7" applyFont="1" applyFill="1" applyBorder="1" applyAlignment="1">
      <alignment horizontal="left" vertical="center" wrapText="1"/>
    </xf>
    <xf numFmtId="0" fontId="33" fillId="3" borderId="93" xfId="7" applyFont="1" applyFill="1" applyBorder="1" applyAlignment="1">
      <alignment horizontal="left" vertical="center" wrapText="1"/>
    </xf>
    <xf numFmtId="0" fontId="34" fillId="3" borderId="132" xfId="7" applyFont="1" applyFill="1" applyBorder="1" applyAlignment="1">
      <alignment horizontal="center" vertical="center" wrapText="1"/>
    </xf>
    <xf numFmtId="0" fontId="34" fillId="3" borderId="83" xfId="7" applyFont="1" applyFill="1" applyBorder="1" applyAlignment="1">
      <alignment horizontal="right" vertical="center" wrapText="1"/>
    </xf>
    <xf numFmtId="0" fontId="34" fillId="3" borderId="84" xfId="7" applyFont="1" applyFill="1" applyBorder="1" applyAlignment="1">
      <alignment horizontal="right" vertical="center" wrapText="1"/>
    </xf>
    <xf numFmtId="0" fontId="34" fillId="3" borderId="85" xfId="7" applyFont="1" applyFill="1" applyBorder="1" applyAlignment="1">
      <alignment horizontal="right" vertical="center" wrapText="1"/>
    </xf>
    <xf numFmtId="0" fontId="34" fillId="3" borderId="86" xfId="7" applyFont="1" applyFill="1" applyBorder="1" applyAlignment="1">
      <alignment horizontal="center" vertical="center" wrapText="1"/>
    </xf>
    <xf numFmtId="0" fontId="34" fillId="3" borderId="85" xfId="7" applyFont="1" applyFill="1" applyBorder="1" applyAlignment="1">
      <alignment horizontal="center" vertical="center" wrapText="1"/>
    </xf>
    <xf numFmtId="0" fontId="33" fillId="3" borderId="133" xfId="7" applyFont="1" applyFill="1" applyBorder="1" applyAlignment="1">
      <alignment horizontal="left" vertical="center" wrapText="1"/>
    </xf>
    <xf numFmtId="0" fontId="33" fillId="3" borderId="109" xfId="7" applyFont="1" applyFill="1" applyBorder="1" applyAlignment="1">
      <alignment horizontal="left" vertical="center" wrapText="1"/>
    </xf>
    <xf numFmtId="0" fontId="34" fillId="3" borderId="134" xfId="7" applyFont="1" applyFill="1" applyBorder="1" applyAlignment="1">
      <alignment horizontal="center" vertical="center" wrapText="1"/>
    </xf>
    <xf numFmtId="0" fontId="34" fillId="3" borderId="135" xfId="7" applyFont="1" applyFill="1" applyBorder="1" applyAlignment="1">
      <alignment horizontal="center" vertical="center" wrapText="1"/>
    </xf>
    <xf numFmtId="0" fontId="33" fillId="3" borderId="111" xfId="7" applyFont="1" applyFill="1" applyBorder="1" applyAlignment="1">
      <alignment horizontal="left" wrapText="1"/>
    </xf>
    <xf numFmtId="0" fontId="33" fillId="3" borderId="112" xfId="7" applyFont="1" applyFill="1" applyBorder="1" applyAlignment="1">
      <alignment horizontal="left" wrapText="1"/>
    </xf>
    <xf numFmtId="0" fontId="33" fillId="3" borderId="114" xfId="7" applyFont="1" applyFill="1" applyBorder="1" applyAlignment="1">
      <alignment horizontal="left" wrapText="1"/>
    </xf>
    <xf numFmtId="0" fontId="34" fillId="3" borderId="136" xfId="7" applyFont="1" applyFill="1" applyBorder="1" applyAlignment="1">
      <alignment horizontal="center" vertical="center" wrapText="1"/>
    </xf>
    <xf numFmtId="0" fontId="34" fillId="3" borderId="112" xfId="7" applyFont="1" applyFill="1" applyBorder="1" applyAlignment="1">
      <alignment horizontal="center" vertical="center" wrapText="1"/>
    </xf>
    <xf numFmtId="0" fontId="34" fillId="3" borderId="137" xfId="7" applyFont="1" applyFill="1" applyBorder="1" applyAlignment="1">
      <alignment horizontal="center" vertical="center" wrapText="1"/>
    </xf>
    <xf numFmtId="0" fontId="37" fillId="3" borderId="0" xfId="7" applyFont="1" applyFill="1" applyBorder="1" applyAlignment="1">
      <alignment horizontal="center" vertical="center"/>
    </xf>
    <xf numFmtId="0" fontId="40" fillId="3" borderId="0" xfId="7" applyFont="1" applyFill="1" applyBorder="1" applyAlignment="1">
      <alignment horizontal="left" vertical="top"/>
    </xf>
    <xf numFmtId="0" fontId="27" fillId="0" borderId="0" xfId="2" applyAlignment="1">
      <alignment vertical="center"/>
    </xf>
    <xf numFmtId="0" fontId="27" fillId="0" borderId="0" xfId="2" applyAlignment="1">
      <alignment horizontal="right" vertical="center"/>
    </xf>
    <xf numFmtId="0" fontId="27" fillId="0" borderId="16" xfId="2" applyBorder="1" applyAlignment="1">
      <alignment vertical="center"/>
    </xf>
    <xf numFmtId="0" fontId="27" fillId="0" borderId="15" xfId="2" applyBorder="1" applyAlignment="1">
      <alignment vertical="center"/>
    </xf>
    <xf numFmtId="0" fontId="27" fillId="0" borderId="138" xfId="2" applyBorder="1" applyAlignment="1">
      <alignment vertical="center"/>
    </xf>
    <xf numFmtId="0" fontId="27" fillId="0" borderId="8" xfId="2" applyBorder="1" applyAlignment="1">
      <alignment vertical="center"/>
    </xf>
    <xf numFmtId="0" fontId="27" fillId="0" borderId="58" xfId="2" applyBorder="1" applyAlignment="1">
      <alignment horizontal="center" vertical="center"/>
    </xf>
    <xf numFmtId="0" fontId="27" fillId="0" borderId="29" xfId="2" applyBorder="1" applyAlignment="1">
      <alignment horizontal="center" vertical="center"/>
    </xf>
    <xf numFmtId="0" fontId="27" fillId="0" borderId="57" xfId="2" applyBorder="1" applyAlignment="1">
      <alignment horizontal="center" vertical="center"/>
    </xf>
    <xf numFmtId="0" fontId="27" fillId="0" borderId="62" xfId="2" applyBorder="1" applyAlignment="1">
      <alignment vertical="center"/>
    </xf>
    <xf numFmtId="0" fontId="27" fillId="0" borderId="58" xfId="2" applyBorder="1" applyAlignment="1">
      <alignment vertical="center"/>
    </xf>
    <xf numFmtId="0" fontId="27" fillId="0" borderId="29" xfId="2" applyBorder="1" applyAlignment="1">
      <alignment vertical="center"/>
    </xf>
    <xf numFmtId="0" fontId="27" fillId="0" borderId="57" xfId="2" applyBorder="1" applyAlignment="1">
      <alignment vertical="center"/>
    </xf>
    <xf numFmtId="0" fontId="27" fillId="0" borderId="82" xfId="2" applyBorder="1" applyAlignment="1">
      <alignment vertical="center"/>
    </xf>
    <xf numFmtId="0" fontId="27" fillId="0" borderId="27" xfId="2" applyBorder="1" applyAlignment="1">
      <alignment horizontal="center" vertical="center"/>
    </xf>
    <xf numFmtId="0" fontId="27" fillId="0" borderId="0" xfId="2" applyBorder="1" applyAlignment="1">
      <alignment horizontal="center" vertical="center"/>
    </xf>
    <xf numFmtId="0" fontId="27" fillId="0" borderId="7" xfId="2" applyBorder="1" applyAlignment="1">
      <alignment horizontal="center" vertical="center"/>
    </xf>
    <xf numFmtId="0" fontId="27" fillId="0" borderId="0" xfId="2" applyBorder="1" applyAlignment="1">
      <alignment vertical="center"/>
    </xf>
    <xf numFmtId="0" fontId="27" fillId="0" borderId="63" xfId="2" applyBorder="1" applyAlignment="1">
      <alignment vertical="center"/>
    </xf>
    <xf numFmtId="0" fontId="27" fillId="0" borderId="27" xfId="2" applyBorder="1" applyAlignment="1">
      <alignment vertical="center"/>
    </xf>
    <xf numFmtId="0" fontId="27" fillId="0" borderId="7" xfId="2" applyBorder="1" applyAlignment="1">
      <alignment vertical="center"/>
    </xf>
    <xf numFmtId="0" fontId="27" fillId="0" borderId="59" xfId="2" applyBorder="1" applyAlignment="1">
      <alignment horizontal="center" vertical="center"/>
    </xf>
    <xf numFmtId="0" fontId="27" fillId="0" borderId="60" xfId="2" applyBorder="1" applyAlignment="1">
      <alignment horizontal="center" vertical="center"/>
    </xf>
    <xf numFmtId="0" fontId="27" fillId="0" borderId="61" xfId="2" applyBorder="1" applyAlignment="1">
      <alignment horizontal="center" vertical="center"/>
    </xf>
    <xf numFmtId="0" fontId="27" fillId="0" borderId="64" xfId="2" applyBorder="1" applyAlignment="1">
      <alignment vertical="center"/>
    </xf>
    <xf numFmtId="0" fontId="27" fillId="0" borderId="59" xfId="2" applyBorder="1" applyAlignment="1">
      <alignment vertical="center"/>
    </xf>
    <xf numFmtId="0" fontId="27" fillId="0" borderId="60" xfId="2" applyBorder="1" applyAlignment="1">
      <alignment vertical="center"/>
    </xf>
    <xf numFmtId="0" fontId="27" fillId="0" borderId="61" xfId="2" applyBorder="1" applyAlignment="1">
      <alignment vertical="center"/>
    </xf>
    <xf numFmtId="0" fontId="27" fillId="0" borderId="27" xfId="2" applyBorder="1" applyAlignment="1">
      <alignment vertical="center"/>
    </xf>
    <xf numFmtId="0" fontId="27" fillId="0" borderId="63" xfId="2" applyBorder="1" applyAlignment="1">
      <alignment vertical="center"/>
    </xf>
    <xf numFmtId="0" fontId="27" fillId="0" borderId="10" xfId="2" applyBorder="1" applyAlignment="1">
      <alignment horizontal="center" vertical="center"/>
    </xf>
    <xf numFmtId="0" fontId="27" fillId="0" borderId="3" xfId="2" applyBorder="1" applyAlignment="1">
      <alignment vertical="center"/>
    </xf>
    <xf numFmtId="0" fontId="27" fillId="0" borderId="2" xfId="2" applyBorder="1" applyAlignment="1">
      <alignment vertical="center"/>
    </xf>
    <xf numFmtId="0" fontId="27" fillId="0" borderId="21" xfId="2" applyBorder="1" applyAlignment="1">
      <alignment vertical="center"/>
    </xf>
    <xf numFmtId="0" fontId="27" fillId="0" borderId="12" xfId="2" applyBorder="1" applyAlignment="1">
      <alignment horizontal="center" vertical="center"/>
    </xf>
    <xf numFmtId="0" fontId="27" fillId="0" borderId="13" xfId="2" applyBorder="1" applyAlignment="1">
      <alignment horizontal="center" vertical="center"/>
    </xf>
    <xf numFmtId="0" fontId="27" fillId="0" borderId="0" xfId="2" applyFont="1" applyAlignment="1">
      <alignment vertical="center"/>
    </xf>
    <xf numFmtId="0" fontId="41" fillId="0" borderId="0" xfId="2" applyFont="1" applyAlignment="1">
      <alignment vertical="center"/>
    </xf>
    <xf numFmtId="0" fontId="42" fillId="0" borderId="0" xfId="2" applyFont="1" applyAlignment="1">
      <alignment horizontal="left" vertical="center"/>
    </xf>
    <xf numFmtId="0" fontId="42" fillId="0" borderId="0" xfId="2" applyFont="1" applyAlignment="1">
      <alignment vertical="center"/>
    </xf>
    <xf numFmtId="0" fontId="43" fillId="0" borderId="0" xfId="2" applyFont="1" applyAlignment="1">
      <alignment vertical="center"/>
    </xf>
    <xf numFmtId="0" fontId="43" fillId="0" borderId="0" xfId="2" applyFont="1" applyAlignment="1">
      <alignment horizontal="center" vertical="center"/>
    </xf>
    <xf numFmtId="0" fontId="43" fillId="0" borderId="0" xfId="2" applyFont="1" applyAlignment="1">
      <alignment horizontal="left" vertical="center"/>
    </xf>
    <xf numFmtId="0" fontId="41" fillId="0" borderId="0" xfId="2" applyFont="1" applyAlignment="1">
      <alignment horizontal="left" vertical="center"/>
    </xf>
    <xf numFmtId="0" fontId="43" fillId="0" borderId="0" xfId="2" applyFont="1" applyAlignment="1">
      <alignment horizontal="right" vertical="center"/>
    </xf>
    <xf numFmtId="0" fontId="41" fillId="0" borderId="0" xfId="2" applyFont="1" applyAlignment="1">
      <alignment horizontal="right" vertical="center"/>
    </xf>
    <xf numFmtId="0" fontId="44" fillId="0" borderId="0" xfId="2" applyFont="1" applyAlignment="1">
      <alignment horizontal="left" vertical="center"/>
    </xf>
    <xf numFmtId="0" fontId="43" fillId="0" borderId="0" xfId="2" applyFont="1"/>
    <xf numFmtId="0" fontId="42" fillId="0" borderId="0" xfId="2" applyFont="1" applyAlignment="1">
      <alignment vertical="center" wrapText="1"/>
    </xf>
    <xf numFmtId="0" fontId="42" fillId="0" borderId="0" xfId="2" applyFont="1" applyAlignment="1">
      <alignment horizontal="justify" vertical="top" wrapText="1"/>
    </xf>
    <xf numFmtId="0" fontId="45" fillId="0" borderId="0" xfId="2" applyFont="1" applyBorder="1" applyAlignment="1">
      <alignment horizontal="left" vertical="center"/>
    </xf>
    <xf numFmtId="0" fontId="42" fillId="0" borderId="0" xfId="2" applyFont="1" applyBorder="1" applyAlignment="1">
      <alignment horizontal="left" vertical="center"/>
    </xf>
    <xf numFmtId="0" fontId="42" fillId="0" borderId="0" xfId="2" applyFont="1" applyBorder="1" applyAlignment="1">
      <alignment horizontal="left" vertical="center" wrapText="1"/>
    </xf>
    <xf numFmtId="0" fontId="42" fillId="0" borderId="0" xfId="2" applyFont="1" applyBorder="1" applyAlignment="1">
      <alignment horizontal="justify" vertical="center" wrapText="1"/>
    </xf>
    <xf numFmtId="0" fontId="42" fillId="0" borderId="0" xfId="2" applyFont="1" applyBorder="1" applyAlignment="1">
      <alignment horizontal="left" vertical="center"/>
    </xf>
    <xf numFmtId="0" fontId="46" fillId="0" borderId="0" xfId="2" applyFont="1" applyBorder="1" applyAlignment="1">
      <alignment horizontal="left" vertical="center"/>
    </xf>
    <xf numFmtId="0" fontId="42" fillId="0" borderId="0" xfId="2" applyFont="1" applyAlignment="1">
      <alignment horizontal="center" vertical="center"/>
    </xf>
    <xf numFmtId="0" fontId="43" fillId="0" borderId="0" xfId="2" applyFont="1" applyAlignment="1">
      <alignment horizontal="justify" vertical="center" wrapText="1"/>
    </xf>
    <xf numFmtId="0" fontId="43" fillId="0" borderId="0" xfId="2" applyFont="1" applyAlignment="1">
      <alignment horizontal="center" vertical="center"/>
    </xf>
  </cellXfs>
  <cellStyles count="8">
    <cellStyle name="桁区切り" xfId="1" builtinId="6"/>
    <cellStyle name="標準" xfId="0" builtinId="0"/>
    <cellStyle name="標準 2" xfId="6"/>
    <cellStyle name="標準 2 2" xfId="2"/>
    <cellStyle name="標準 2 3" xfId="7"/>
    <cellStyle name="標準_kyotaku_shinnsei" xfId="4"/>
    <cellStyle name="標準_第１号様式・付表" xfId="3"/>
    <cellStyle name="標準_付表　訪問介護　修正版_第一号様式 2" xfId="5"/>
  </cellStyles>
  <dxfs count="7">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15</xdr:col>
          <xdr:colOff>200025</xdr:colOff>
          <xdr:row>11</xdr:row>
          <xdr:rowOff>180975</xdr:rowOff>
        </xdr:from>
        <xdr:ext cx="525556" cy="209550"/>
        <xdr:sp macro="" textlink="">
          <xdr:nvSpPr>
            <xdr:cNvPr id="4097" name="Check Box 1" hidden="1">
              <a:extLst>
                <a:ext uri="{63B3BB69-23CF-44E3-9099-C40C66FF867C}">
                  <a14:compatExt spid="_x0000_s4097"/>
                </a:ext>
                <a:ext uri="{FF2B5EF4-FFF2-40B4-BE49-F238E27FC236}">
                  <a16:creationId xmlns:a16="http://schemas.microsoft.com/office/drawing/2014/main" xmlns=""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oneCellAnchor>
    </mc:Choice>
    <mc:Fallback/>
  </mc:AlternateContent>
  <mc:AlternateContent xmlns:mc="http://schemas.openxmlformats.org/markup-compatibility/2006">
    <mc:Choice xmlns:a14="http://schemas.microsoft.com/office/drawing/2010/main" Requires="a14">
      <xdr:oneCellAnchor>
        <xdr:from>
          <xdr:col>18</xdr:col>
          <xdr:colOff>76200</xdr:colOff>
          <xdr:row>11</xdr:row>
          <xdr:rowOff>180975</xdr:rowOff>
        </xdr:from>
        <xdr:ext cx="567578" cy="209550"/>
        <xdr:sp macro="" textlink="">
          <xdr:nvSpPr>
            <xdr:cNvPr id="4098" name="Check Box 2" hidden="1">
              <a:extLst>
                <a:ext uri="{63B3BB69-23CF-44E3-9099-C40C66FF867C}">
                  <a14:compatExt spid="_x0000_s4098"/>
                </a:ext>
                <a:ext uri="{FF2B5EF4-FFF2-40B4-BE49-F238E27FC236}">
                  <a16:creationId xmlns:a16="http://schemas.microsoft.com/office/drawing/2014/main" xmlns=""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one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I55"/>
  <sheetViews>
    <sheetView showGridLines="0" tabSelected="1" view="pageBreakPreview" zoomScaleNormal="100" zoomScaleSheetLayoutView="100" workbookViewId="0">
      <selection activeCell="K15" sqref="K15"/>
    </sheetView>
  </sheetViews>
  <sheetFormatPr defaultRowHeight="18.75"/>
  <sheetData>
    <row r="1" spans="1:9" ht="25.5">
      <c r="A1" s="340" t="s">
        <v>186</v>
      </c>
      <c r="B1" s="340"/>
      <c r="C1" s="340"/>
      <c r="D1" s="340"/>
      <c r="E1" s="340"/>
      <c r="F1" s="340"/>
      <c r="G1" s="340"/>
      <c r="H1" s="340"/>
      <c r="I1" s="340"/>
    </row>
    <row r="2" spans="1:9" ht="4.5" customHeight="1"/>
    <row r="3" spans="1:9" ht="15" customHeight="1">
      <c r="A3" s="339" t="s">
        <v>185</v>
      </c>
      <c r="B3" s="339"/>
      <c r="C3" s="339"/>
      <c r="D3" s="339"/>
      <c r="E3" s="339"/>
      <c r="F3" s="339"/>
      <c r="G3" s="339"/>
      <c r="H3" s="339"/>
      <c r="I3" s="339"/>
    </row>
    <row r="4" spans="1:9" ht="15" customHeight="1">
      <c r="A4" s="339"/>
      <c r="B4" s="339"/>
      <c r="C4" s="339"/>
      <c r="D4" s="339"/>
      <c r="E4" s="339"/>
      <c r="F4" s="339"/>
      <c r="G4" s="339"/>
      <c r="H4" s="339"/>
      <c r="I4" s="339"/>
    </row>
    <row r="5" spans="1:9" ht="15" customHeight="1">
      <c r="A5" s="339"/>
      <c r="B5" s="339"/>
      <c r="C5" s="339"/>
      <c r="D5" s="339"/>
      <c r="E5" s="339"/>
      <c r="F5" s="339"/>
      <c r="G5" s="339"/>
      <c r="H5" s="339"/>
      <c r="I5" s="339"/>
    </row>
    <row r="6" spans="1:9" ht="20.25" customHeight="1">
      <c r="A6" s="339"/>
      <c r="B6" s="339"/>
      <c r="C6" s="339"/>
      <c r="D6" s="339"/>
      <c r="E6" s="339"/>
      <c r="F6" s="339"/>
      <c r="G6" s="339"/>
      <c r="H6" s="339"/>
      <c r="I6" s="339"/>
    </row>
    <row r="7" spans="1:9" ht="15" customHeight="1">
      <c r="A7" s="338" t="s">
        <v>184</v>
      </c>
    </row>
    <row r="8" spans="1:9" ht="15" customHeight="1">
      <c r="A8" s="286" t="s">
        <v>156</v>
      </c>
      <c r="B8" s="286"/>
      <c r="C8" s="286"/>
      <c r="D8" s="286" t="s">
        <v>155</v>
      </c>
      <c r="E8" s="286"/>
      <c r="F8" s="286"/>
      <c r="G8" s="286"/>
      <c r="H8" s="286" t="s">
        <v>154</v>
      </c>
      <c r="I8" s="286"/>
    </row>
    <row r="9" spans="1:9" ht="15" customHeight="1">
      <c r="A9" s="286"/>
      <c r="B9" s="286"/>
      <c r="C9" s="286"/>
      <c r="D9" s="337" t="s">
        <v>153</v>
      </c>
      <c r="E9" s="286" t="s">
        <v>152</v>
      </c>
      <c r="F9" s="286"/>
      <c r="G9" s="286"/>
      <c r="H9" s="286"/>
      <c r="I9" s="286"/>
    </row>
    <row r="10" spans="1:9" ht="15" customHeight="1">
      <c r="A10" s="319" t="s">
        <v>183</v>
      </c>
      <c r="B10" s="318"/>
      <c r="C10" s="317"/>
      <c r="D10" s="336" t="s">
        <v>182</v>
      </c>
      <c r="E10" s="285" t="s">
        <v>181</v>
      </c>
      <c r="F10" s="284"/>
      <c r="G10" s="283"/>
      <c r="H10" s="335"/>
      <c r="I10" s="334"/>
    </row>
    <row r="11" spans="1:9" ht="15" customHeight="1">
      <c r="A11" s="313"/>
      <c r="B11" s="312"/>
      <c r="C11" s="311"/>
      <c r="D11" s="327"/>
      <c r="E11" s="282"/>
      <c r="F11" s="281"/>
      <c r="G11" s="280"/>
      <c r="H11" s="333"/>
      <c r="I11" s="332"/>
    </row>
    <row r="12" spans="1:9" ht="15" customHeight="1">
      <c r="A12" s="313"/>
      <c r="B12" s="312"/>
      <c r="C12" s="311"/>
      <c r="D12" s="327"/>
      <c r="E12" s="282"/>
      <c r="F12" s="281"/>
      <c r="G12" s="280"/>
      <c r="H12" s="333"/>
      <c r="I12" s="332"/>
    </row>
    <row r="13" spans="1:9" ht="15" customHeight="1">
      <c r="A13" s="313"/>
      <c r="B13" s="312"/>
      <c r="C13" s="311"/>
      <c r="D13" s="327"/>
      <c r="E13" s="282"/>
      <c r="F13" s="281"/>
      <c r="G13" s="280"/>
      <c r="H13" s="333"/>
      <c r="I13" s="332"/>
    </row>
    <row r="14" spans="1:9" ht="15" customHeight="1">
      <c r="A14" s="307"/>
      <c r="B14" s="306"/>
      <c r="C14" s="305"/>
      <c r="D14" s="327"/>
      <c r="E14" s="278"/>
      <c r="F14" s="277"/>
      <c r="G14" s="276"/>
      <c r="H14" s="331"/>
      <c r="I14" s="330"/>
    </row>
    <row r="15" spans="1:9" ht="15" customHeight="1">
      <c r="A15" s="279" t="s">
        <v>180</v>
      </c>
      <c r="B15" s="279"/>
      <c r="C15" s="328"/>
      <c r="D15" s="327"/>
      <c r="E15" s="326" t="s">
        <v>179</v>
      </c>
      <c r="F15" s="326"/>
      <c r="G15" s="326"/>
      <c r="H15" s="329"/>
      <c r="I15" s="329"/>
    </row>
    <row r="16" spans="1:9" ht="15" customHeight="1">
      <c r="A16" s="279" t="s">
        <v>178</v>
      </c>
      <c r="B16" s="279"/>
      <c r="C16" s="328"/>
      <c r="D16" s="327"/>
      <c r="E16" s="326"/>
      <c r="F16" s="326"/>
      <c r="G16" s="326"/>
      <c r="H16" s="290" t="s">
        <v>177</v>
      </c>
      <c r="I16" s="321"/>
    </row>
    <row r="17" spans="1:9" ht="29.25" customHeight="1">
      <c r="A17" s="299" t="s">
        <v>176</v>
      </c>
      <c r="B17" s="299"/>
      <c r="C17" s="324"/>
      <c r="D17" s="325"/>
      <c r="E17" s="324" t="s">
        <v>175</v>
      </c>
      <c r="F17" s="323"/>
      <c r="G17" s="322"/>
      <c r="H17" s="321"/>
      <c r="I17" s="321"/>
    </row>
    <row r="18" spans="1:9" ht="15" customHeight="1">
      <c r="A18" s="320"/>
      <c r="B18" s="320"/>
      <c r="C18" s="320"/>
      <c r="D18" s="320"/>
    </row>
    <row r="19" spans="1:9" ht="15" customHeight="1">
      <c r="A19" s="289" t="s">
        <v>174</v>
      </c>
      <c r="B19" s="288"/>
      <c r="C19" s="288"/>
      <c r="D19" s="288"/>
      <c r="E19" s="288"/>
      <c r="F19" s="288"/>
      <c r="G19" s="288"/>
      <c r="H19" s="288"/>
      <c r="I19" s="288"/>
    </row>
    <row r="20" spans="1:9" ht="15" customHeight="1">
      <c r="A20" s="286" t="s">
        <v>156</v>
      </c>
      <c r="B20" s="286"/>
      <c r="C20" s="286"/>
      <c r="D20" s="286" t="s">
        <v>155</v>
      </c>
      <c r="E20" s="286"/>
      <c r="F20" s="286"/>
      <c r="G20" s="286"/>
      <c r="H20" s="286" t="s">
        <v>154</v>
      </c>
      <c r="I20" s="286"/>
    </row>
    <row r="21" spans="1:9" ht="15" customHeight="1">
      <c r="A21" s="286"/>
      <c r="B21" s="286"/>
      <c r="C21" s="286"/>
      <c r="D21" s="287" t="s">
        <v>153</v>
      </c>
      <c r="E21" s="286" t="s">
        <v>152</v>
      </c>
      <c r="F21" s="286"/>
      <c r="G21" s="286"/>
      <c r="H21" s="286"/>
      <c r="I21" s="286"/>
    </row>
    <row r="22" spans="1:9" ht="15" customHeight="1">
      <c r="A22" s="299" t="s">
        <v>173</v>
      </c>
      <c r="B22" s="279"/>
      <c r="C22" s="279"/>
      <c r="D22" s="275" t="s">
        <v>150</v>
      </c>
      <c r="E22" s="299" t="s">
        <v>172</v>
      </c>
      <c r="F22" s="299"/>
      <c r="G22" s="299"/>
      <c r="H22" s="299" t="s">
        <v>165</v>
      </c>
      <c r="I22" s="299"/>
    </row>
    <row r="23" spans="1:9" ht="15" customHeight="1">
      <c r="A23" s="279"/>
      <c r="B23" s="279"/>
      <c r="C23" s="279"/>
      <c r="D23" s="275"/>
      <c r="E23" s="299"/>
      <c r="F23" s="299"/>
      <c r="G23" s="299"/>
      <c r="H23" s="299"/>
      <c r="I23" s="299"/>
    </row>
    <row r="24" spans="1:9" ht="15" customHeight="1">
      <c r="A24" s="279"/>
      <c r="B24" s="279"/>
      <c r="C24" s="279"/>
      <c r="D24" s="275"/>
      <c r="E24" s="299"/>
      <c r="F24" s="299"/>
      <c r="G24" s="299"/>
      <c r="H24" s="299"/>
      <c r="I24" s="299"/>
    </row>
    <row r="25" spans="1:9" ht="15" customHeight="1">
      <c r="A25" s="279"/>
      <c r="B25" s="279"/>
      <c r="C25" s="279"/>
      <c r="D25" s="275"/>
      <c r="E25" s="299"/>
      <c r="F25" s="299"/>
      <c r="G25" s="299"/>
      <c r="H25" s="299"/>
      <c r="I25" s="299"/>
    </row>
    <row r="26" spans="1:9" ht="15" customHeight="1">
      <c r="A26" s="279"/>
      <c r="B26" s="279"/>
      <c r="C26" s="279"/>
      <c r="D26" s="275"/>
      <c r="E26" s="299"/>
      <c r="F26" s="299"/>
      <c r="G26" s="299"/>
      <c r="H26" s="299"/>
      <c r="I26" s="299"/>
    </row>
    <row r="27" spans="1:9" ht="15" customHeight="1">
      <c r="A27" s="285" t="s">
        <v>171</v>
      </c>
      <c r="B27" s="284"/>
      <c r="C27" s="283"/>
      <c r="D27" s="275"/>
      <c r="E27" s="319"/>
      <c r="F27" s="318"/>
      <c r="G27" s="317"/>
      <c r="H27" s="285" t="s">
        <v>170</v>
      </c>
      <c r="I27" s="283"/>
    </row>
    <row r="28" spans="1:9" ht="15" customHeight="1">
      <c r="A28" s="282"/>
      <c r="B28" s="281"/>
      <c r="C28" s="280"/>
      <c r="D28" s="275"/>
      <c r="E28" s="313"/>
      <c r="F28" s="312"/>
      <c r="G28" s="311"/>
      <c r="H28" s="282"/>
      <c r="I28" s="280"/>
    </row>
    <row r="29" spans="1:9" ht="15" customHeight="1">
      <c r="A29" s="278"/>
      <c r="B29" s="277"/>
      <c r="C29" s="276"/>
      <c r="D29" s="275"/>
      <c r="E29" s="307"/>
      <c r="F29" s="306"/>
      <c r="G29" s="305"/>
      <c r="H29" s="278"/>
      <c r="I29" s="276"/>
    </row>
    <row r="30" spans="1:9" s="301" customFormat="1" ht="15" customHeight="1">
      <c r="A30" s="319" t="s">
        <v>169</v>
      </c>
      <c r="B30" s="318"/>
      <c r="C30" s="317"/>
      <c r="D30" s="275"/>
      <c r="E30" s="316"/>
      <c r="F30" s="315"/>
      <c r="G30" s="314"/>
      <c r="H30" s="285" t="s">
        <v>168</v>
      </c>
      <c r="I30" s="283"/>
    </row>
    <row r="31" spans="1:9" s="301" customFormat="1" ht="15" customHeight="1">
      <c r="A31" s="313"/>
      <c r="B31" s="312"/>
      <c r="C31" s="311"/>
      <c r="D31" s="275"/>
      <c r="E31" s="310"/>
      <c r="F31" s="309"/>
      <c r="G31" s="308"/>
      <c r="H31" s="282"/>
      <c r="I31" s="280"/>
    </row>
    <row r="32" spans="1:9" s="301" customFormat="1" ht="15" customHeight="1">
      <c r="A32" s="307"/>
      <c r="B32" s="306"/>
      <c r="C32" s="305"/>
      <c r="D32" s="275"/>
      <c r="E32" s="304"/>
      <c r="F32" s="303"/>
      <c r="G32" s="302"/>
      <c r="H32" s="278"/>
      <c r="I32" s="276"/>
    </row>
    <row r="33" spans="1:9" ht="15" customHeight="1">
      <c r="A33" s="300" t="s">
        <v>167</v>
      </c>
      <c r="B33" s="300"/>
      <c r="C33" s="300"/>
      <c r="D33" s="275"/>
      <c r="E33" s="300" t="s">
        <v>166</v>
      </c>
      <c r="F33" s="291"/>
      <c r="G33" s="291"/>
      <c r="H33" s="299" t="s">
        <v>165</v>
      </c>
      <c r="I33" s="299"/>
    </row>
    <row r="34" spans="1:9" ht="15" customHeight="1">
      <c r="A34" s="300"/>
      <c r="B34" s="300"/>
      <c r="C34" s="300"/>
      <c r="D34" s="275"/>
      <c r="E34" s="291"/>
      <c r="F34" s="291"/>
      <c r="G34" s="291"/>
      <c r="H34" s="299"/>
      <c r="I34" s="299"/>
    </row>
    <row r="35" spans="1:9" ht="15" customHeight="1">
      <c r="A35" s="300"/>
      <c r="B35" s="300"/>
      <c r="C35" s="300"/>
      <c r="D35" s="275"/>
      <c r="E35" s="291"/>
      <c r="F35" s="291"/>
      <c r="G35" s="291"/>
      <c r="H35" s="299"/>
      <c r="I35" s="299"/>
    </row>
    <row r="36" spans="1:9" ht="15" customHeight="1">
      <c r="A36" s="300"/>
      <c r="B36" s="300"/>
      <c r="C36" s="300"/>
      <c r="D36" s="275"/>
      <c r="E36" s="291"/>
      <c r="F36" s="291"/>
      <c r="G36" s="291"/>
      <c r="H36" s="299"/>
      <c r="I36" s="299"/>
    </row>
    <row r="37" spans="1:9" ht="15" customHeight="1">
      <c r="A37" s="300"/>
      <c r="B37" s="300"/>
      <c r="C37" s="300"/>
      <c r="D37" s="275"/>
      <c r="E37" s="291"/>
      <c r="F37" s="291"/>
      <c r="G37" s="291"/>
      <c r="H37" s="299"/>
      <c r="I37" s="299"/>
    </row>
    <row r="38" spans="1:9" ht="15" customHeight="1"/>
    <row r="39" spans="1:9" ht="15" customHeight="1">
      <c r="A39" s="289" t="s">
        <v>164</v>
      </c>
      <c r="B39" s="288"/>
      <c r="C39" s="288"/>
      <c r="D39" s="288"/>
      <c r="E39" s="288"/>
      <c r="F39" s="288"/>
      <c r="G39" s="288"/>
      <c r="H39" s="288"/>
      <c r="I39" s="288"/>
    </row>
    <row r="40" spans="1:9" ht="15" customHeight="1">
      <c r="A40" s="286" t="s">
        <v>156</v>
      </c>
      <c r="B40" s="286"/>
      <c r="C40" s="286"/>
      <c r="D40" s="286" t="s">
        <v>155</v>
      </c>
      <c r="E40" s="286"/>
      <c r="F40" s="286"/>
      <c r="G40" s="286"/>
      <c r="H40" s="286" t="s">
        <v>154</v>
      </c>
      <c r="I40" s="286"/>
    </row>
    <row r="41" spans="1:9" ht="15" customHeight="1">
      <c r="A41" s="286"/>
      <c r="B41" s="286"/>
      <c r="C41" s="286"/>
      <c r="D41" s="287" t="s">
        <v>153</v>
      </c>
      <c r="E41" s="286" t="s">
        <v>152</v>
      </c>
      <c r="F41" s="286"/>
      <c r="G41" s="286"/>
      <c r="H41" s="286"/>
      <c r="I41" s="286"/>
    </row>
    <row r="42" spans="1:9" ht="15" customHeight="1">
      <c r="A42" s="290" t="s">
        <v>163</v>
      </c>
      <c r="B42" s="290"/>
      <c r="C42" s="290"/>
      <c r="D42" s="292" t="s">
        <v>162</v>
      </c>
      <c r="E42" s="298" t="s">
        <v>161</v>
      </c>
      <c r="F42" s="297"/>
      <c r="G42" s="296"/>
      <c r="H42" s="290"/>
      <c r="I42" s="290"/>
    </row>
    <row r="43" spans="1:9" ht="15" customHeight="1">
      <c r="A43" s="290" t="s">
        <v>160</v>
      </c>
      <c r="B43" s="290"/>
      <c r="C43" s="290"/>
      <c r="D43" s="292"/>
      <c r="E43" s="295"/>
      <c r="F43" s="294"/>
      <c r="G43" s="293"/>
      <c r="H43" s="290"/>
      <c r="I43" s="290"/>
    </row>
    <row r="44" spans="1:9" ht="15" customHeight="1">
      <c r="A44" s="291" t="s">
        <v>159</v>
      </c>
      <c r="B44" s="291"/>
      <c r="C44" s="291"/>
      <c r="D44" s="292"/>
      <c r="E44" s="291" t="s">
        <v>158</v>
      </c>
      <c r="F44" s="291"/>
      <c r="G44" s="291"/>
      <c r="H44" s="290"/>
      <c r="I44" s="290"/>
    </row>
    <row r="45" spans="1:9" ht="15" customHeight="1">
      <c r="A45" s="291"/>
      <c r="B45" s="291"/>
      <c r="C45" s="291"/>
      <c r="D45" s="292"/>
      <c r="E45" s="291"/>
      <c r="F45" s="291"/>
      <c r="G45" s="291"/>
      <c r="H45" s="290"/>
      <c r="I45" s="290"/>
    </row>
    <row r="46" spans="1:9" ht="15" customHeight="1"/>
    <row r="47" spans="1:9" ht="15" customHeight="1">
      <c r="A47" s="289" t="s">
        <v>157</v>
      </c>
      <c r="B47" s="288"/>
      <c r="C47" s="288"/>
      <c r="D47" s="288"/>
      <c r="E47" s="288"/>
      <c r="F47" s="288"/>
      <c r="G47" s="288"/>
      <c r="H47" s="288"/>
      <c r="I47" s="288"/>
    </row>
    <row r="48" spans="1:9" ht="15" customHeight="1">
      <c r="A48" s="286" t="s">
        <v>156</v>
      </c>
      <c r="B48" s="286"/>
      <c r="C48" s="286"/>
      <c r="D48" s="286" t="s">
        <v>155</v>
      </c>
      <c r="E48" s="286"/>
      <c r="F48" s="286"/>
      <c r="G48" s="286"/>
      <c r="H48" s="286" t="s">
        <v>154</v>
      </c>
      <c r="I48" s="286"/>
    </row>
    <row r="49" spans="1:9" ht="15" customHeight="1">
      <c r="A49" s="286"/>
      <c r="B49" s="286"/>
      <c r="C49" s="286"/>
      <c r="D49" s="287" t="s">
        <v>153</v>
      </c>
      <c r="E49" s="286" t="s">
        <v>152</v>
      </c>
      <c r="F49" s="286"/>
      <c r="G49" s="286"/>
      <c r="H49" s="286"/>
      <c r="I49" s="286"/>
    </row>
    <row r="50" spans="1:9" ht="15" customHeight="1">
      <c r="A50" s="279" t="s">
        <v>151</v>
      </c>
      <c r="B50" s="279"/>
      <c r="C50" s="279"/>
      <c r="D50" s="275" t="s">
        <v>150</v>
      </c>
      <c r="E50" s="285" t="s">
        <v>149</v>
      </c>
      <c r="F50" s="284"/>
      <c r="G50" s="283"/>
      <c r="H50" s="275"/>
      <c r="I50" s="275"/>
    </row>
    <row r="51" spans="1:9" ht="15" customHeight="1">
      <c r="A51" s="279"/>
      <c r="B51" s="279"/>
      <c r="C51" s="279"/>
      <c r="D51" s="275"/>
      <c r="E51" s="282"/>
      <c r="F51" s="281"/>
      <c r="G51" s="280"/>
      <c r="H51" s="275"/>
      <c r="I51" s="275"/>
    </row>
    <row r="52" spans="1:9" ht="15" customHeight="1">
      <c r="A52" s="279"/>
      <c r="B52" s="279"/>
      <c r="C52" s="279"/>
      <c r="D52" s="275"/>
      <c r="E52" s="282"/>
      <c r="F52" s="281"/>
      <c r="G52" s="280"/>
      <c r="H52" s="275"/>
      <c r="I52" s="275"/>
    </row>
    <row r="53" spans="1:9" ht="15" customHeight="1">
      <c r="A53" s="279" t="s">
        <v>148</v>
      </c>
      <c r="B53" s="279"/>
      <c r="C53" s="279"/>
      <c r="D53" s="275"/>
      <c r="E53" s="282"/>
      <c r="F53" s="281"/>
      <c r="G53" s="280"/>
      <c r="H53" s="275"/>
      <c r="I53" s="275"/>
    </row>
    <row r="54" spans="1:9" ht="15" customHeight="1">
      <c r="A54" s="279"/>
      <c r="B54" s="279"/>
      <c r="C54" s="279"/>
      <c r="D54" s="275"/>
      <c r="E54" s="282"/>
      <c r="F54" s="281"/>
      <c r="G54" s="280"/>
      <c r="H54" s="275"/>
      <c r="I54" s="275"/>
    </row>
    <row r="55" spans="1:9" ht="15" customHeight="1">
      <c r="A55" s="279"/>
      <c r="B55" s="279"/>
      <c r="C55" s="279"/>
      <c r="D55" s="275"/>
      <c r="E55" s="278"/>
      <c r="F55" s="277"/>
      <c r="G55" s="276"/>
      <c r="H55" s="275"/>
      <c r="I55" s="275"/>
    </row>
  </sheetData>
  <mergeCells count="56">
    <mergeCell ref="E15:G16"/>
    <mergeCell ref="A3:I6"/>
    <mergeCell ref="A1:I1"/>
    <mergeCell ref="A8:C9"/>
    <mergeCell ref="D8:G8"/>
    <mergeCell ref="H8:I9"/>
    <mergeCell ref="E9:G9"/>
    <mergeCell ref="E10:G14"/>
    <mergeCell ref="H10:I14"/>
    <mergeCell ref="E17:G17"/>
    <mergeCell ref="A10:C14"/>
    <mergeCell ref="A15:C15"/>
    <mergeCell ref="A16:C16"/>
    <mergeCell ref="D10:D17"/>
    <mergeCell ref="A17:C17"/>
    <mergeCell ref="H16:I17"/>
    <mergeCell ref="H15:I15"/>
    <mergeCell ref="A20:C21"/>
    <mergeCell ref="D20:G20"/>
    <mergeCell ref="H20:I21"/>
    <mergeCell ref="E21:G21"/>
    <mergeCell ref="A44:C45"/>
    <mergeCell ref="A43:C43"/>
    <mergeCell ref="A42:C42"/>
    <mergeCell ref="A22:C26"/>
    <mergeCell ref="E22:G26"/>
    <mergeCell ref="A33:C37"/>
    <mergeCell ref="A27:C29"/>
    <mergeCell ref="E33:G37"/>
    <mergeCell ref="D22:D37"/>
    <mergeCell ref="H22:I26"/>
    <mergeCell ref="H33:I37"/>
    <mergeCell ref="H27:I29"/>
    <mergeCell ref="E27:G29"/>
    <mergeCell ref="A30:C32"/>
    <mergeCell ref="H30:I32"/>
    <mergeCell ref="H40:I41"/>
    <mergeCell ref="E41:G41"/>
    <mergeCell ref="A48:C49"/>
    <mergeCell ref="D48:G48"/>
    <mergeCell ref="H48:I49"/>
    <mergeCell ref="E49:G49"/>
    <mergeCell ref="E42:G43"/>
    <mergeCell ref="E44:G45"/>
    <mergeCell ref="D42:D45"/>
    <mergeCell ref="H44:I45"/>
    <mergeCell ref="H43:I43"/>
    <mergeCell ref="H42:I42"/>
    <mergeCell ref="A40:C41"/>
    <mergeCell ref="D40:G40"/>
    <mergeCell ref="A50:C52"/>
    <mergeCell ref="D50:D55"/>
    <mergeCell ref="E50:G55"/>
    <mergeCell ref="H50:I52"/>
    <mergeCell ref="A53:C55"/>
    <mergeCell ref="H53:I55"/>
  </mergeCells>
  <phoneticPr fontId="1"/>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showGridLines="0" view="pageBreakPreview" zoomScaleNormal="100" zoomScaleSheetLayoutView="100" workbookViewId="0">
      <selection activeCell="A9" sqref="A9:E9"/>
    </sheetView>
  </sheetViews>
  <sheetFormatPr defaultRowHeight="14.25"/>
  <cols>
    <col min="1" max="8" width="9" style="670"/>
    <col min="9" max="9" width="11.75" style="670" customWidth="1"/>
    <col min="10" max="10" width="6.625" style="670" customWidth="1"/>
    <col min="11" max="16384" width="9" style="670"/>
  </cols>
  <sheetData>
    <row r="1" spans="1:9">
      <c r="A1" s="673" t="s">
        <v>369</v>
      </c>
    </row>
    <row r="3" spans="1:9">
      <c r="C3" s="679" t="s">
        <v>368</v>
      </c>
      <c r="D3" s="679"/>
      <c r="E3" s="679"/>
      <c r="F3" s="679"/>
      <c r="G3" s="679"/>
      <c r="H3" s="679"/>
      <c r="I3" s="679"/>
    </row>
    <row r="5" spans="1:9">
      <c r="B5" s="673"/>
      <c r="C5" s="673"/>
      <c r="D5" s="673"/>
      <c r="E5" s="673"/>
      <c r="F5" s="677" t="s">
        <v>367</v>
      </c>
      <c r="G5" s="677"/>
      <c r="H5" s="677"/>
      <c r="I5" s="677"/>
    </row>
    <row r="6" spans="1:9" ht="14.65" customHeight="1">
      <c r="B6" s="674" t="s">
        <v>366</v>
      </c>
      <c r="C6" s="674"/>
      <c r="D6" s="674"/>
      <c r="E6" s="678"/>
      <c r="F6" s="678"/>
      <c r="G6" s="678"/>
      <c r="H6" s="678"/>
    </row>
    <row r="7" spans="1:9" ht="14.65" customHeight="1">
      <c r="B7" s="674" t="s">
        <v>365</v>
      </c>
      <c r="C7" s="674"/>
      <c r="D7" s="674"/>
    </row>
    <row r="8" spans="1:9">
      <c r="F8" s="673" t="s">
        <v>364</v>
      </c>
    </row>
    <row r="9" spans="1:9" ht="26.25" customHeight="1">
      <c r="A9" s="677" t="s">
        <v>363</v>
      </c>
      <c r="B9" s="677"/>
      <c r="C9" s="677"/>
      <c r="D9" s="677"/>
      <c r="E9" s="677"/>
      <c r="F9" s="676"/>
      <c r="G9" s="676"/>
      <c r="H9" s="676"/>
      <c r="I9" s="676"/>
    </row>
    <row r="10" spans="1:9">
      <c r="A10" s="673"/>
      <c r="B10" s="673"/>
      <c r="C10" s="673"/>
      <c r="F10" s="673" t="s">
        <v>362</v>
      </c>
    </row>
    <row r="11" spans="1:9" ht="26.25" customHeight="1">
      <c r="F11" s="676"/>
      <c r="G11" s="676"/>
      <c r="H11" s="676"/>
      <c r="I11" s="676"/>
    </row>
    <row r="13" spans="1:9">
      <c r="A13" s="675" t="s">
        <v>361</v>
      </c>
      <c r="B13" s="675"/>
      <c r="C13" s="675"/>
      <c r="D13" s="675"/>
      <c r="E13" s="675"/>
      <c r="F13" s="675"/>
      <c r="G13" s="675"/>
      <c r="H13" s="675"/>
      <c r="I13" s="675"/>
    </row>
    <row r="15" spans="1:9">
      <c r="C15" s="674" t="s">
        <v>360</v>
      </c>
      <c r="D15" s="674"/>
      <c r="E15" s="674"/>
      <c r="F15" s="674"/>
      <c r="G15" s="674"/>
      <c r="H15" s="674"/>
      <c r="I15" s="673"/>
    </row>
    <row r="17" spans="1:10">
      <c r="A17" s="672" t="s">
        <v>359</v>
      </c>
    </row>
    <row r="18" spans="1:10">
      <c r="A18" s="671" t="s">
        <v>358</v>
      </c>
      <c r="B18" s="671"/>
      <c r="C18" s="671"/>
      <c r="D18" s="671"/>
      <c r="E18" s="671"/>
      <c r="F18" s="671"/>
      <c r="G18" s="671"/>
      <c r="H18" s="671"/>
      <c r="I18" s="671"/>
      <c r="J18" s="671"/>
    </row>
    <row r="19" spans="1:10">
      <c r="A19" s="671" t="s">
        <v>357</v>
      </c>
      <c r="B19" s="671"/>
      <c r="C19" s="671"/>
      <c r="D19" s="671"/>
      <c r="E19" s="671"/>
      <c r="F19" s="671"/>
      <c r="G19" s="671"/>
      <c r="H19" s="671"/>
      <c r="I19" s="671"/>
      <c r="J19" s="671"/>
    </row>
    <row r="20" spans="1:10">
      <c r="A20" s="671" t="s">
        <v>356</v>
      </c>
      <c r="B20" s="671"/>
      <c r="C20" s="671"/>
      <c r="D20" s="671"/>
      <c r="E20" s="671"/>
      <c r="F20" s="671"/>
      <c r="G20" s="671"/>
      <c r="H20" s="671"/>
      <c r="I20" s="671"/>
      <c r="J20" s="671"/>
    </row>
    <row r="21" spans="1:10">
      <c r="A21" s="671" t="s">
        <v>355</v>
      </c>
      <c r="B21" s="671"/>
      <c r="C21" s="671"/>
      <c r="D21" s="671"/>
      <c r="E21" s="671"/>
      <c r="F21" s="671"/>
      <c r="G21" s="671"/>
      <c r="H21" s="671"/>
      <c r="I21" s="671"/>
      <c r="J21" s="671"/>
    </row>
    <row r="22" spans="1:10">
      <c r="A22" s="671" t="s">
        <v>354</v>
      </c>
      <c r="B22" s="671"/>
      <c r="C22" s="671"/>
      <c r="D22" s="671"/>
      <c r="E22" s="671"/>
      <c r="F22" s="671"/>
      <c r="G22" s="671"/>
      <c r="H22" s="671"/>
      <c r="I22" s="671"/>
      <c r="J22" s="671"/>
    </row>
    <row r="23" spans="1:10">
      <c r="A23" s="671" t="s">
        <v>353</v>
      </c>
      <c r="B23" s="671"/>
      <c r="C23" s="671"/>
      <c r="D23" s="671"/>
      <c r="E23" s="671"/>
      <c r="F23" s="671"/>
      <c r="G23" s="671"/>
      <c r="H23" s="671"/>
      <c r="I23" s="671"/>
      <c r="J23" s="671"/>
    </row>
    <row r="24" spans="1:10">
      <c r="A24" s="672" t="s">
        <v>352</v>
      </c>
      <c r="B24" s="672"/>
      <c r="C24" s="672"/>
      <c r="D24" s="672"/>
      <c r="E24" s="672"/>
      <c r="F24" s="672"/>
      <c r="G24" s="672"/>
      <c r="H24" s="672"/>
      <c r="I24" s="672"/>
      <c r="J24" s="672"/>
    </row>
    <row r="25" spans="1:10">
      <c r="A25" s="671" t="s">
        <v>351</v>
      </c>
      <c r="B25" s="671"/>
      <c r="C25" s="671"/>
      <c r="D25" s="671"/>
      <c r="E25" s="671"/>
      <c r="F25" s="671"/>
      <c r="G25" s="671"/>
      <c r="H25" s="671"/>
      <c r="I25" s="671"/>
      <c r="J25" s="671"/>
    </row>
    <row r="26" spans="1:10">
      <c r="A26" s="671" t="s">
        <v>350</v>
      </c>
      <c r="B26" s="671"/>
      <c r="C26" s="671"/>
      <c r="D26" s="671"/>
      <c r="E26" s="671"/>
      <c r="F26" s="671"/>
      <c r="G26" s="671"/>
      <c r="H26" s="671"/>
      <c r="I26" s="671"/>
      <c r="J26" s="671"/>
    </row>
    <row r="27" spans="1:10">
      <c r="A27" s="671" t="s">
        <v>349</v>
      </c>
      <c r="B27" s="671"/>
      <c r="C27" s="671"/>
      <c r="D27" s="671"/>
      <c r="E27" s="671"/>
      <c r="F27" s="671"/>
      <c r="G27" s="671"/>
      <c r="H27" s="671"/>
      <c r="I27" s="671"/>
      <c r="J27" s="671"/>
    </row>
    <row r="28" spans="1:10">
      <c r="A28" s="671" t="s">
        <v>348</v>
      </c>
      <c r="B28" s="671"/>
      <c r="C28" s="671"/>
      <c r="D28" s="671"/>
      <c r="E28" s="671"/>
      <c r="F28" s="671"/>
      <c r="G28" s="671"/>
      <c r="H28" s="671"/>
      <c r="I28" s="671"/>
      <c r="J28" s="671"/>
    </row>
    <row r="29" spans="1:10">
      <c r="A29" s="671" t="s">
        <v>347</v>
      </c>
      <c r="B29" s="671"/>
      <c r="C29" s="671"/>
      <c r="D29" s="671"/>
      <c r="E29" s="671"/>
      <c r="F29" s="671"/>
      <c r="G29" s="671"/>
      <c r="H29" s="671"/>
      <c r="I29" s="671"/>
      <c r="J29" s="671"/>
    </row>
    <row r="30" spans="1:10">
      <c r="A30" s="671" t="s">
        <v>346</v>
      </c>
      <c r="B30" s="671"/>
      <c r="C30" s="671"/>
      <c r="D30" s="671"/>
      <c r="E30" s="671"/>
      <c r="F30" s="671"/>
      <c r="G30" s="671"/>
      <c r="H30" s="671"/>
      <c r="I30" s="671"/>
      <c r="J30" s="671"/>
    </row>
    <row r="31" spans="1:10">
      <c r="A31" s="671" t="s">
        <v>345</v>
      </c>
      <c r="B31" s="671"/>
      <c r="C31" s="671"/>
      <c r="D31" s="671"/>
      <c r="E31" s="671"/>
      <c r="F31" s="671"/>
      <c r="G31" s="671"/>
      <c r="H31" s="671"/>
      <c r="I31" s="671"/>
      <c r="J31" s="671"/>
    </row>
    <row r="32" spans="1:10">
      <c r="A32" s="671" t="s">
        <v>344</v>
      </c>
      <c r="B32" s="671"/>
      <c r="C32" s="671"/>
      <c r="D32" s="671"/>
      <c r="E32" s="671"/>
      <c r="F32" s="671"/>
      <c r="G32" s="671"/>
      <c r="H32" s="671"/>
      <c r="I32" s="671"/>
      <c r="J32" s="671"/>
    </row>
    <row r="33" spans="1:10">
      <c r="A33" s="671" t="s">
        <v>343</v>
      </c>
      <c r="B33" s="671"/>
      <c r="C33" s="671"/>
      <c r="D33" s="671"/>
      <c r="E33" s="671"/>
      <c r="F33" s="671"/>
      <c r="G33" s="671"/>
      <c r="H33" s="671"/>
      <c r="I33" s="671"/>
      <c r="J33" s="671"/>
    </row>
    <row r="34" spans="1:10">
      <c r="A34" s="671" t="s">
        <v>342</v>
      </c>
      <c r="B34" s="671"/>
      <c r="C34" s="671"/>
      <c r="D34" s="671"/>
      <c r="E34" s="671"/>
      <c r="F34" s="671"/>
      <c r="G34" s="671"/>
      <c r="H34" s="671"/>
      <c r="I34" s="671"/>
      <c r="J34" s="671"/>
    </row>
    <row r="35" spans="1:10">
      <c r="A35" s="671" t="s">
        <v>341</v>
      </c>
      <c r="B35" s="671"/>
      <c r="C35" s="671"/>
      <c r="D35" s="671"/>
      <c r="E35" s="671"/>
      <c r="F35" s="671"/>
      <c r="G35" s="671"/>
      <c r="H35" s="671"/>
      <c r="I35" s="671"/>
      <c r="J35" s="671"/>
    </row>
    <row r="36" spans="1:10">
      <c r="A36" s="671" t="s">
        <v>340</v>
      </c>
      <c r="B36" s="671"/>
      <c r="C36" s="671"/>
      <c r="D36" s="671"/>
      <c r="E36" s="671"/>
      <c r="F36" s="671"/>
      <c r="G36" s="671"/>
      <c r="H36" s="671"/>
      <c r="I36" s="671"/>
      <c r="J36" s="671"/>
    </row>
    <row r="37" spans="1:10">
      <c r="A37" s="671" t="s">
        <v>339</v>
      </c>
      <c r="B37" s="671"/>
      <c r="C37" s="671"/>
      <c r="D37" s="671"/>
      <c r="E37" s="671"/>
      <c r="F37" s="671"/>
      <c r="G37" s="671"/>
      <c r="H37" s="671"/>
      <c r="I37" s="671"/>
      <c r="J37" s="671"/>
    </row>
    <row r="38" spans="1:10">
      <c r="A38" s="671" t="s">
        <v>338</v>
      </c>
      <c r="B38" s="671"/>
      <c r="C38" s="671"/>
      <c r="D38" s="671"/>
      <c r="E38" s="671"/>
      <c r="F38" s="671"/>
      <c r="G38" s="671"/>
      <c r="H38" s="671"/>
      <c r="I38" s="671"/>
      <c r="J38" s="671"/>
    </row>
    <row r="39" spans="1:10">
      <c r="A39" s="671" t="s">
        <v>337</v>
      </c>
      <c r="B39" s="671"/>
      <c r="C39" s="671"/>
      <c r="D39" s="671"/>
      <c r="E39" s="671"/>
      <c r="F39" s="671"/>
      <c r="G39" s="671"/>
      <c r="H39" s="671"/>
      <c r="I39" s="671"/>
      <c r="J39" s="671"/>
    </row>
    <row r="40" spans="1:10">
      <c r="A40" s="671" t="s">
        <v>336</v>
      </c>
      <c r="B40" s="671"/>
      <c r="C40" s="671"/>
      <c r="D40" s="671"/>
      <c r="E40" s="671"/>
      <c r="F40" s="671"/>
      <c r="G40" s="671"/>
      <c r="H40" s="671"/>
      <c r="I40" s="671"/>
      <c r="J40" s="671"/>
    </row>
    <row r="41" spans="1:10">
      <c r="A41" s="671" t="s">
        <v>335</v>
      </c>
      <c r="B41" s="671"/>
      <c r="C41" s="671"/>
      <c r="D41" s="671"/>
      <c r="E41" s="671"/>
      <c r="F41" s="671"/>
      <c r="G41" s="671"/>
      <c r="H41" s="671"/>
      <c r="I41" s="671"/>
      <c r="J41" s="671"/>
    </row>
    <row r="42" spans="1:10">
      <c r="A42" s="671" t="s">
        <v>334</v>
      </c>
      <c r="B42" s="671"/>
      <c r="C42" s="671"/>
      <c r="D42" s="671"/>
      <c r="E42" s="671"/>
      <c r="F42" s="671"/>
      <c r="G42" s="671"/>
      <c r="H42" s="671"/>
      <c r="I42" s="671"/>
      <c r="J42" s="671"/>
    </row>
    <row r="43" spans="1:10">
      <c r="A43" s="671" t="s">
        <v>333</v>
      </c>
      <c r="B43" s="671"/>
      <c r="C43" s="671"/>
      <c r="D43" s="671"/>
      <c r="E43" s="671"/>
      <c r="F43" s="671"/>
      <c r="G43" s="671"/>
      <c r="H43" s="671"/>
      <c r="I43" s="671"/>
      <c r="J43" s="671"/>
    </row>
    <row r="44" spans="1:10">
      <c r="A44" s="671" t="s">
        <v>332</v>
      </c>
      <c r="B44" s="671"/>
      <c r="C44" s="671"/>
      <c r="D44" s="671"/>
      <c r="E44" s="671"/>
      <c r="F44" s="671"/>
      <c r="G44" s="671"/>
      <c r="H44" s="671"/>
      <c r="I44" s="671"/>
      <c r="J44" s="671"/>
    </row>
    <row r="45" spans="1:10">
      <c r="A45" s="671" t="s">
        <v>331</v>
      </c>
      <c r="B45" s="671"/>
      <c r="C45" s="671"/>
      <c r="D45" s="671"/>
      <c r="E45" s="671"/>
      <c r="F45" s="671"/>
      <c r="G45" s="671"/>
      <c r="H45" s="671"/>
      <c r="I45" s="671"/>
      <c r="J45" s="671"/>
    </row>
    <row r="46" spans="1:10">
      <c r="A46" s="671" t="s">
        <v>330</v>
      </c>
      <c r="B46" s="671"/>
      <c r="C46" s="671"/>
      <c r="D46" s="671"/>
      <c r="E46" s="671"/>
      <c r="F46" s="671"/>
      <c r="G46" s="671"/>
      <c r="H46" s="671"/>
      <c r="I46" s="671"/>
      <c r="J46" s="671"/>
    </row>
    <row r="47" spans="1:10">
      <c r="A47" s="671" t="s">
        <v>329</v>
      </c>
      <c r="B47" s="671"/>
      <c r="C47" s="671"/>
      <c r="D47" s="671"/>
      <c r="E47" s="671"/>
      <c r="F47" s="671"/>
      <c r="G47" s="671"/>
      <c r="H47" s="671"/>
      <c r="I47" s="671"/>
      <c r="J47" s="671"/>
    </row>
    <row r="48" spans="1:10">
      <c r="A48" s="672" t="s">
        <v>328</v>
      </c>
    </row>
    <row r="49" spans="1:10">
      <c r="A49" s="671" t="s">
        <v>327</v>
      </c>
      <c r="B49" s="671"/>
      <c r="C49" s="671"/>
      <c r="D49" s="671"/>
      <c r="E49" s="671"/>
      <c r="F49" s="671"/>
      <c r="G49" s="671"/>
      <c r="H49" s="671"/>
      <c r="I49" s="671"/>
      <c r="J49" s="671"/>
    </row>
    <row r="50" spans="1:10">
      <c r="A50" s="671" t="s">
        <v>326</v>
      </c>
      <c r="B50" s="671"/>
      <c r="C50" s="671"/>
      <c r="D50" s="671"/>
      <c r="E50" s="671"/>
      <c r="F50" s="671"/>
      <c r="G50" s="671"/>
      <c r="H50" s="671"/>
      <c r="I50" s="671"/>
      <c r="J50" s="671"/>
    </row>
    <row r="51" spans="1:10">
      <c r="A51" s="671" t="s">
        <v>325</v>
      </c>
      <c r="B51" s="671"/>
      <c r="C51" s="671"/>
      <c r="D51" s="671"/>
      <c r="E51" s="671"/>
      <c r="F51" s="671"/>
      <c r="G51" s="671"/>
      <c r="H51" s="671"/>
      <c r="I51" s="671"/>
      <c r="J51" s="671"/>
    </row>
    <row r="52" spans="1:10">
      <c r="A52" s="671" t="s">
        <v>324</v>
      </c>
      <c r="B52" s="671"/>
      <c r="C52" s="671"/>
      <c r="D52" s="671"/>
      <c r="E52" s="671"/>
      <c r="F52" s="671"/>
      <c r="G52" s="671"/>
      <c r="H52" s="671"/>
      <c r="I52" s="671"/>
      <c r="J52" s="671"/>
    </row>
    <row r="53" spans="1:10">
      <c r="A53" s="671" t="s">
        <v>323</v>
      </c>
      <c r="B53" s="671"/>
      <c r="C53" s="671"/>
      <c r="D53" s="671"/>
      <c r="E53" s="671"/>
      <c r="F53" s="671"/>
      <c r="G53" s="671"/>
      <c r="H53" s="671"/>
      <c r="I53" s="671"/>
      <c r="J53" s="671"/>
    </row>
    <row r="54" spans="1:10">
      <c r="A54" s="671" t="s">
        <v>322</v>
      </c>
      <c r="B54" s="671"/>
      <c r="C54" s="671"/>
      <c r="D54" s="671"/>
      <c r="E54" s="671"/>
      <c r="F54" s="671"/>
      <c r="G54" s="671"/>
      <c r="H54" s="671"/>
      <c r="I54" s="671"/>
      <c r="J54" s="671"/>
    </row>
    <row r="55" spans="1:10">
      <c r="A55" s="671" t="s">
        <v>321</v>
      </c>
      <c r="B55" s="671"/>
      <c r="C55" s="671"/>
      <c r="D55" s="671"/>
      <c r="E55" s="671"/>
      <c r="F55" s="671"/>
      <c r="G55" s="671"/>
      <c r="H55" s="671"/>
      <c r="I55" s="671"/>
      <c r="J55" s="671"/>
    </row>
    <row r="56" spans="1:10">
      <c r="A56" s="671" t="s">
        <v>320</v>
      </c>
      <c r="B56" s="671"/>
      <c r="C56" s="671"/>
      <c r="D56" s="671"/>
      <c r="E56" s="671"/>
      <c r="F56" s="671"/>
      <c r="G56" s="671"/>
      <c r="H56" s="671"/>
      <c r="I56" s="671"/>
      <c r="J56" s="671"/>
    </row>
    <row r="57" spans="1:10">
      <c r="A57" s="671" t="s">
        <v>319</v>
      </c>
      <c r="B57" s="671"/>
      <c r="C57" s="671"/>
      <c r="D57" s="671"/>
      <c r="E57" s="671"/>
      <c r="F57" s="671"/>
      <c r="G57" s="671"/>
      <c r="H57" s="671"/>
      <c r="I57" s="671"/>
      <c r="J57" s="671"/>
    </row>
    <row r="58" spans="1:10">
      <c r="A58" s="671" t="s">
        <v>318</v>
      </c>
      <c r="B58" s="671"/>
      <c r="C58" s="671"/>
      <c r="D58" s="671"/>
      <c r="E58" s="671"/>
      <c r="F58" s="671"/>
      <c r="G58" s="671"/>
      <c r="H58" s="671"/>
      <c r="I58" s="671"/>
      <c r="J58" s="671"/>
    </row>
    <row r="59" spans="1:10">
      <c r="A59" s="671" t="s">
        <v>317</v>
      </c>
      <c r="B59" s="671"/>
      <c r="C59" s="671"/>
      <c r="D59" s="671"/>
      <c r="E59" s="671"/>
      <c r="F59" s="671"/>
      <c r="G59" s="671"/>
      <c r="H59" s="671"/>
      <c r="I59" s="671"/>
      <c r="J59" s="671"/>
    </row>
    <row r="60" spans="1:10">
      <c r="A60" s="671" t="s">
        <v>316</v>
      </c>
      <c r="B60" s="671"/>
      <c r="C60" s="671"/>
      <c r="D60" s="671"/>
      <c r="E60" s="671"/>
      <c r="F60" s="671"/>
      <c r="G60" s="671"/>
      <c r="H60" s="671"/>
      <c r="I60" s="671"/>
      <c r="J60" s="671"/>
    </row>
    <row r="61" spans="1:10">
      <c r="A61" s="671" t="s">
        <v>315</v>
      </c>
      <c r="B61" s="671"/>
      <c r="C61" s="671"/>
      <c r="D61" s="671"/>
      <c r="E61" s="671"/>
      <c r="F61" s="671"/>
      <c r="G61" s="671"/>
      <c r="H61" s="671"/>
      <c r="I61" s="671"/>
      <c r="J61" s="671"/>
    </row>
    <row r="62" spans="1:10">
      <c r="A62" s="671" t="s">
        <v>314</v>
      </c>
      <c r="B62" s="671"/>
      <c r="C62" s="671"/>
      <c r="D62" s="671"/>
      <c r="E62" s="671"/>
      <c r="F62" s="671"/>
      <c r="G62" s="671"/>
      <c r="H62" s="671"/>
      <c r="I62" s="671"/>
      <c r="J62" s="671"/>
    </row>
    <row r="63" spans="1:10">
      <c r="A63" s="671" t="s">
        <v>313</v>
      </c>
      <c r="B63" s="671"/>
      <c r="C63" s="671"/>
      <c r="D63" s="671"/>
      <c r="E63" s="671"/>
      <c r="F63" s="671"/>
      <c r="G63" s="671"/>
      <c r="H63" s="671"/>
      <c r="I63" s="671"/>
      <c r="J63" s="671"/>
    </row>
    <row r="64" spans="1:10">
      <c r="A64" s="671" t="s">
        <v>312</v>
      </c>
      <c r="B64" s="671"/>
      <c r="C64" s="671"/>
      <c r="D64" s="671"/>
      <c r="E64" s="671"/>
      <c r="F64" s="671"/>
      <c r="G64" s="671"/>
      <c r="H64" s="671"/>
      <c r="I64" s="671"/>
      <c r="J64" s="671"/>
    </row>
    <row r="65" spans="1:10">
      <c r="A65" s="671" t="s">
        <v>311</v>
      </c>
      <c r="B65" s="671"/>
      <c r="C65" s="671"/>
      <c r="D65" s="671"/>
      <c r="E65" s="671"/>
      <c r="F65" s="671"/>
      <c r="G65" s="671"/>
      <c r="H65" s="671"/>
      <c r="I65" s="671"/>
      <c r="J65" s="671"/>
    </row>
    <row r="66" spans="1:10">
      <c r="A66" s="671" t="s">
        <v>310</v>
      </c>
      <c r="B66" s="671"/>
      <c r="C66" s="671"/>
      <c r="D66" s="671"/>
      <c r="E66" s="671"/>
      <c r="F66" s="671"/>
      <c r="G66" s="671"/>
      <c r="H66" s="671"/>
      <c r="I66" s="671"/>
      <c r="J66" s="671"/>
    </row>
    <row r="67" spans="1:10">
      <c r="A67" s="671" t="s">
        <v>309</v>
      </c>
      <c r="B67" s="671"/>
      <c r="C67" s="671"/>
      <c r="D67" s="671"/>
      <c r="E67" s="671"/>
      <c r="F67" s="671"/>
      <c r="G67" s="671"/>
      <c r="H67" s="671"/>
      <c r="I67" s="671"/>
      <c r="J67" s="671"/>
    </row>
    <row r="68" spans="1:10">
      <c r="A68" s="671" t="s">
        <v>308</v>
      </c>
      <c r="B68" s="671"/>
      <c r="C68" s="671"/>
      <c r="D68" s="671"/>
      <c r="E68" s="671"/>
      <c r="F68" s="671"/>
      <c r="G68" s="671"/>
      <c r="H68" s="671"/>
      <c r="I68" s="671"/>
      <c r="J68" s="671"/>
    </row>
  </sheetData>
  <mergeCells count="58">
    <mergeCell ref="A28:J28"/>
    <mergeCell ref="A13:I13"/>
    <mergeCell ref="C15:H15"/>
    <mergeCell ref="F9:I9"/>
    <mergeCell ref="F11:I11"/>
    <mergeCell ref="A9:E9"/>
    <mergeCell ref="A25:J25"/>
    <mergeCell ref="A26:J26"/>
    <mergeCell ref="A27:J27"/>
    <mergeCell ref="C3:I3"/>
    <mergeCell ref="F5:I5"/>
    <mergeCell ref="B6:D6"/>
    <mergeCell ref="B7:D7"/>
    <mergeCell ref="A22:J22"/>
    <mergeCell ref="A19:J19"/>
    <mergeCell ref="A20:J20"/>
    <mergeCell ref="A18:J18"/>
    <mergeCell ref="A21:J21"/>
    <mergeCell ref="A23:J23"/>
    <mergeCell ref="A51:J51"/>
    <mergeCell ref="A52:J52"/>
    <mergeCell ref="A59:J59"/>
    <mergeCell ref="A58:J58"/>
    <mergeCell ref="A47:J47"/>
    <mergeCell ref="A29:J29"/>
    <mergeCell ref="A36:J36"/>
    <mergeCell ref="A37:J37"/>
    <mergeCell ref="A43:J43"/>
    <mergeCell ref="A44:J44"/>
    <mergeCell ref="A45:J45"/>
    <mergeCell ref="A49:J49"/>
    <mergeCell ref="A67:J67"/>
    <mergeCell ref="A68:J68"/>
    <mergeCell ref="A62:J62"/>
    <mergeCell ref="A63:J63"/>
    <mergeCell ref="A64:J64"/>
    <mergeCell ref="A65:J65"/>
    <mergeCell ref="A66:J66"/>
    <mergeCell ref="A30:J30"/>
    <mergeCell ref="A31:J31"/>
    <mergeCell ref="A32:J32"/>
    <mergeCell ref="A38:J38"/>
    <mergeCell ref="A55:J55"/>
    <mergeCell ref="A61:J61"/>
    <mergeCell ref="A60:J60"/>
    <mergeCell ref="A33:J33"/>
    <mergeCell ref="A34:J34"/>
    <mergeCell ref="A35:J35"/>
    <mergeCell ref="A57:J57"/>
    <mergeCell ref="A56:J56"/>
    <mergeCell ref="A39:J39"/>
    <mergeCell ref="A46:J46"/>
    <mergeCell ref="A40:J40"/>
    <mergeCell ref="A42:J42"/>
    <mergeCell ref="A41:J41"/>
    <mergeCell ref="A53:J53"/>
    <mergeCell ref="A54:J54"/>
    <mergeCell ref="A50:J50"/>
  </mergeCells>
  <phoneticPr fontId="1"/>
  <pageMargins left="0.82677165354330717" right="0.31496062992125984" top="0.74803149606299213" bottom="0.74803149606299213" header="0.31496062992125984" footer="0.31496062992125984"/>
  <pageSetup paperSize="9" scale="9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43"/>
  <sheetViews>
    <sheetView showGridLines="0" view="pageBreakPreview" zoomScaleNormal="100" zoomScaleSheetLayoutView="100" workbookViewId="0">
      <selection activeCell="A9" sqref="A9:D9"/>
    </sheetView>
  </sheetViews>
  <sheetFormatPr defaultRowHeight="13.5"/>
  <cols>
    <col min="1" max="16384" width="9" style="680"/>
  </cols>
  <sheetData>
    <row r="3" spans="1:9">
      <c r="A3" s="674" t="s">
        <v>381</v>
      </c>
      <c r="B3" s="674"/>
      <c r="C3" s="674"/>
      <c r="D3" s="674"/>
      <c r="E3" s="674"/>
      <c r="F3" s="674"/>
      <c r="G3" s="674"/>
      <c r="H3" s="674"/>
      <c r="I3" s="674"/>
    </row>
    <row r="4" spans="1:9">
      <c r="A4" s="691"/>
      <c r="B4" s="691"/>
      <c r="C4" s="691"/>
      <c r="D4" s="691"/>
      <c r="E4" s="691"/>
      <c r="F4" s="691"/>
      <c r="G4" s="691"/>
      <c r="H4" s="691"/>
      <c r="I4" s="691"/>
    </row>
    <row r="6" spans="1:9">
      <c r="A6" s="690" t="s">
        <v>380</v>
      </c>
      <c r="B6" s="690"/>
      <c r="C6" s="690"/>
      <c r="D6" s="690"/>
      <c r="E6" s="690"/>
      <c r="F6" s="690"/>
      <c r="G6" s="690"/>
      <c r="H6" s="690"/>
      <c r="I6" s="690"/>
    </row>
    <row r="7" spans="1:9">
      <c r="A7" s="690"/>
      <c r="B7" s="690"/>
      <c r="C7" s="690"/>
      <c r="D7" s="690"/>
      <c r="E7" s="690"/>
      <c r="F7" s="690"/>
      <c r="G7" s="690"/>
      <c r="H7" s="690"/>
      <c r="I7" s="690"/>
    </row>
    <row r="8" spans="1:9">
      <c r="A8" s="690"/>
      <c r="B8" s="690"/>
      <c r="C8" s="690"/>
      <c r="D8" s="690"/>
      <c r="E8" s="690"/>
      <c r="F8" s="690"/>
      <c r="G8" s="690"/>
      <c r="H8" s="690"/>
      <c r="I8" s="690"/>
    </row>
    <row r="11" spans="1:9">
      <c r="A11" s="677" t="s">
        <v>379</v>
      </c>
      <c r="B11" s="677"/>
      <c r="C11" s="677"/>
      <c r="D11" s="677"/>
      <c r="E11" s="677"/>
      <c r="F11" s="677"/>
      <c r="G11" s="677"/>
      <c r="H11" s="677"/>
      <c r="I11" s="677"/>
    </row>
    <row r="14" spans="1:9">
      <c r="B14" s="689" t="s">
        <v>378</v>
      </c>
      <c r="C14" s="689"/>
      <c r="D14" s="689"/>
    </row>
    <row r="15" spans="1:9" ht="26.25" customHeight="1">
      <c r="C15" s="675" t="s">
        <v>375</v>
      </c>
      <c r="D15" s="675"/>
      <c r="E15" s="675"/>
      <c r="F15" s="675"/>
      <c r="G15" s="675"/>
    </row>
    <row r="16" spans="1:9">
      <c r="B16" s="689" t="s">
        <v>377</v>
      </c>
      <c r="C16" s="689"/>
      <c r="D16" s="689"/>
    </row>
    <row r="17" spans="1:10" ht="26.25" customHeight="1">
      <c r="C17" s="675" t="s">
        <v>375</v>
      </c>
      <c r="D17" s="675"/>
      <c r="E17" s="675"/>
      <c r="F17" s="675"/>
      <c r="G17" s="675"/>
    </row>
    <row r="18" spans="1:10">
      <c r="B18" s="689" t="s">
        <v>376</v>
      </c>
      <c r="C18" s="689"/>
      <c r="D18" s="689"/>
    </row>
    <row r="19" spans="1:10" ht="26.25" customHeight="1">
      <c r="C19" s="675" t="s">
        <v>375</v>
      </c>
      <c r="D19" s="675"/>
      <c r="E19" s="675"/>
      <c r="F19" s="675"/>
      <c r="G19" s="675"/>
    </row>
    <row r="21" spans="1:10">
      <c r="A21" s="688" t="s">
        <v>374</v>
      </c>
      <c r="B21" s="688"/>
      <c r="C21" s="688"/>
      <c r="D21" s="688"/>
      <c r="E21" s="688"/>
      <c r="F21" s="688"/>
      <c r="G21" s="688"/>
      <c r="H21" s="688"/>
      <c r="I21" s="688"/>
    </row>
    <row r="22" spans="1:10">
      <c r="A22" s="687" t="s">
        <v>373</v>
      </c>
      <c r="B22" s="687"/>
      <c r="C22" s="687"/>
      <c r="D22" s="687"/>
      <c r="E22" s="687"/>
      <c r="F22" s="687"/>
      <c r="G22" s="687"/>
      <c r="H22" s="687"/>
      <c r="I22" s="687"/>
    </row>
    <row r="23" spans="1:10" ht="13.5" customHeight="1">
      <c r="A23" s="686" t="s">
        <v>372</v>
      </c>
      <c r="B23" s="686"/>
      <c r="C23" s="686"/>
      <c r="D23" s="686"/>
      <c r="E23" s="686"/>
      <c r="F23" s="686"/>
      <c r="G23" s="686"/>
      <c r="H23" s="686"/>
      <c r="I23" s="686"/>
    </row>
    <row r="24" spans="1:10">
      <c r="A24" s="686"/>
      <c r="B24" s="686"/>
      <c r="C24" s="686"/>
      <c r="D24" s="686"/>
      <c r="E24" s="686"/>
      <c r="F24" s="686"/>
      <c r="G24" s="686"/>
      <c r="H24" s="686"/>
      <c r="I24" s="686"/>
      <c r="J24" s="673"/>
    </row>
    <row r="25" spans="1:10">
      <c r="A25" s="686"/>
      <c r="B25" s="686"/>
      <c r="C25" s="686"/>
      <c r="D25" s="686"/>
      <c r="E25" s="686"/>
      <c r="F25" s="686"/>
      <c r="G25" s="686"/>
      <c r="H25" s="686"/>
      <c r="I25" s="686"/>
    </row>
    <row r="26" spans="1:10">
      <c r="A26" s="686"/>
      <c r="B26" s="686"/>
      <c r="C26" s="686"/>
      <c r="D26" s="686"/>
      <c r="E26" s="686"/>
      <c r="F26" s="686"/>
      <c r="G26" s="686"/>
      <c r="H26" s="686"/>
      <c r="I26" s="686"/>
    </row>
    <row r="27" spans="1:10">
      <c r="A27" s="686"/>
      <c r="B27" s="686"/>
      <c r="C27" s="686"/>
      <c r="D27" s="686"/>
      <c r="E27" s="686"/>
      <c r="F27" s="686"/>
      <c r="G27" s="686"/>
      <c r="H27" s="686"/>
      <c r="I27" s="686"/>
    </row>
    <row r="28" spans="1:10">
      <c r="A28" s="686"/>
      <c r="B28" s="686"/>
      <c r="C28" s="686"/>
      <c r="D28" s="686"/>
      <c r="E28" s="686"/>
      <c r="F28" s="686"/>
      <c r="G28" s="686"/>
      <c r="H28" s="686"/>
      <c r="I28" s="686"/>
    </row>
    <row r="29" spans="1:10">
      <c r="A29" s="686"/>
      <c r="B29" s="686"/>
      <c r="C29" s="686"/>
      <c r="D29" s="686"/>
      <c r="E29" s="686"/>
      <c r="F29" s="686"/>
      <c r="G29" s="686"/>
      <c r="H29" s="686"/>
      <c r="I29" s="686"/>
    </row>
    <row r="30" spans="1:10">
      <c r="A30" s="686"/>
      <c r="B30" s="686"/>
      <c r="C30" s="686"/>
      <c r="D30" s="686"/>
      <c r="E30" s="686"/>
      <c r="F30" s="686"/>
      <c r="G30" s="686"/>
      <c r="H30" s="686"/>
      <c r="I30" s="686"/>
      <c r="J30" s="673"/>
    </row>
    <row r="31" spans="1:10">
      <c r="A31" s="686"/>
      <c r="B31" s="686"/>
      <c r="C31" s="686"/>
      <c r="D31" s="686"/>
      <c r="E31" s="686"/>
      <c r="F31" s="686"/>
      <c r="G31" s="686"/>
      <c r="H31" s="686"/>
      <c r="I31" s="686"/>
    </row>
    <row r="32" spans="1:10">
      <c r="A32" s="686"/>
      <c r="B32" s="686"/>
      <c r="C32" s="686"/>
      <c r="D32" s="686"/>
      <c r="E32" s="686"/>
      <c r="F32" s="686"/>
      <c r="G32" s="686"/>
      <c r="H32" s="686"/>
      <c r="I32" s="686"/>
    </row>
    <row r="33" spans="1:10">
      <c r="A33" s="685"/>
      <c r="B33" s="685"/>
      <c r="C33" s="685"/>
      <c r="D33" s="685"/>
      <c r="E33" s="685"/>
      <c r="F33" s="685"/>
      <c r="G33" s="685"/>
      <c r="H33" s="685"/>
      <c r="I33" s="685"/>
    </row>
    <row r="34" spans="1:10">
      <c r="A34" s="684" t="s">
        <v>371</v>
      </c>
      <c r="B34" s="683"/>
      <c r="C34" s="683"/>
      <c r="D34" s="683"/>
      <c r="E34" s="683"/>
      <c r="F34" s="683"/>
      <c r="G34" s="683"/>
      <c r="H34" s="683"/>
      <c r="I34" s="683"/>
    </row>
    <row r="35" spans="1:10" ht="13.5" customHeight="1">
      <c r="A35" s="682" t="s">
        <v>370</v>
      </c>
      <c r="B35" s="682"/>
      <c r="C35" s="682"/>
      <c r="D35" s="682"/>
      <c r="E35" s="682"/>
      <c r="F35" s="682"/>
      <c r="G35" s="682"/>
      <c r="H35" s="682"/>
      <c r="I35" s="682"/>
      <c r="J35" s="673"/>
    </row>
    <row r="36" spans="1:10" ht="13.5" customHeight="1">
      <c r="A36" s="682"/>
      <c r="B36" s="682"/>
      <c r="C36" s="682"/>
      <c r="D36" s="682"/>
      <c r="E36" s="682"/>
      <c r="F36" s="682"/>
      <c r="G36" s="682"/>
      <c r="H36" s="682"/>
      <c r="I36" s="682"/>
      <c r="J36" s="673"/>
    </row>
    <row r="37" spans="1:10">
      <c r="A37" s="682"/>
      <c r="B37" s="682"/>
      <c r="C37" s="682"/>
      <c r="D37" s="682"/>
      <c r="E37" s="682"/>
      <c r="F37" s="682"/>
      <c r="G37" s="682"/>
      <c r="H37" s="682"/>
      <c r="I37" s="682"/>
      <c r="J37" s="673"/>
    </row>
    <row r="38" spans="1:10">
      <c r="A38" s="682"/>
      <c r="B38" s="682"/>
      <c r="C38" s="682"/>
      <c r="D38" s="682"/>
      <c r="E38" s="682"/>
      <c r="F38" s="682"/>
      <c r="G38" s="682"/>
      <c r="H38" s="682"/>
      <c r="I38" s="682"/>
      <c r="J38" s="673"/>
    </row>
    <row r="39" spans="1:10">
      <c r="A39" s="682"/>
      <c r="B39" s="682"/>
      <c r="C39" s="682"/>
      <c r="D39" s="682"/>
      <c r="E39" s="682"/>
      <c r="F39" s="682"/>
      <c r="G39" s="682"/>
      <c r="H39" s="682"/>
      <c r="I39" s="682"/>
      <c r="J39" s="673"/>
    </row>
    <row r="40" spans="1:10">
      <c r="A40" s="682"/>
      <c r="B40" s="682"/>
      <c r="C40" s="682"/>
      <c r="D40" s="682"/>
      <c r="E40" s="682"/>
      <c r="F40" s="682"/>
      <c r="G40" s="682"/>
      <c r="H40" s="682"/>
      <c r="I40" s="682"/>
      <c r="J40" s="673"/>
    </row>
    <row r="41" spans="1:10">
      <c r="A41" s="682"/>
      <c r="B41" s="682"/>
      <c r="C41" s="682"/>
      <c r="D41" s="682"/>
      <c r="E41" s="682"/>
      <c r="F41" s="682"/>
      <c r="G41" s="682"/>
      <c r="H41" s="682"/>
      <c r="I41" s="682"/>
      <c r="J41" s="673"/>
    </row>
    <row r="42" spans="1:10">
      <c r="A42" s="682"/>
      <c r="B42" s="682"/>
      <c r="C42" s="682"/>
      <c r="D42" s="682"/>
      <c r="E42" s="682"/>
      <c r="F42" s="682"/>
      <c r="G42" s="682"/>
      <c r="H42" s="682"/>
      <c r="I42" s="682"/>
      <c r="J42" s="673"/>
    </row>
    <row r="43" spans="1:10">
      <c r="A43" s="681"/>
      <c r="B43" s="681"/>
      <c r="C43" s="681"/>
      <c r="D43" s="681"/>
      <c r="E43" s="681"/>
      <c r="F43" s="681"/>
      <c r="G43" s="681"/>
      <c r="H43" s="681"/>
      <c r="I43" s="681"/>
      <c r="J43" s="673"/>
    </row>
  </sheetData>
  <mergeCells count="13">
    <mergeCell ref="B18:D18"/>
    <mergeCell ref="A22:I22"/>
    <mergeCell ref="A23:I32"/>
    <mergeCell ref="A35:I42"/>
    <mergeCell ref="C19:G19"/>
    <mergeCell ref="A21:I21"/>
    <mergeCell ref="A3:I3"/>
    <mergeCell ref="A11:I11"/>
    <mergeCell ref="A6:I8"/>
    <mergeCell ref="C15:G15"/>
    <mergeCell ref="C17:G17"/>
    <mergeCell ref="B14:D14"/>
    <mergeCell ref="B16:D16"/>
  </mergeCells>
  <phoneticPr fontId="1"/>
  <printOptions horizontalCentered="1"/>
  <pageMargins left="0.70866141732283472" right="0.59055118110236227"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61"/>
  <sheetViews>
    <sheetView showGridLines="0" view="pageBreakPreview" zoomScaleNormal="100" zoomScaleSheetLayoutView="100" workbookViewId="0">
      <selection activeCell="AO8" sqref="AO8"/>
    </sheetView>
  </sheetViews>
  <sheetFormatPr defaultColWidth="2.625" defaultRowHeight="20.100000000000001" customHeight="1"/>
  <cols>
    <col min="1" max="18" width="2.875" style="341" customWidth="1"/>
    <col min="19" max="35" width="2.625" style="341" customWidth="1"/>
    <col min="36" max="37" width="2.875" style="341" customWidth="1"/>
    <col min="38" max="16384" width="2.625" style="341"/>
  </cols>
  <sheetData>
    <row r="1" spans="1:73" ht="14.25" customHeight="1">
      <c r="A1" s="441" t="s">
        <v>230</v>
      </c>
      <c r="B1" s="430"/>
      <c r="C1" s="430"/>
      <c r="D1" s="430"/>
      <c r="E1" s="430"/>
      <c r="F1" s="430"/>
      <c r="G1" s="430"/>
      <c r="H1" s="430"/>
      <c r="I1" s="430"/>
      <c r="J1" s="430"/>
      <c r="K1" s="430"/>
      <c r="L1" s="430"/>
      <c r="M1" s="430"/>
      <c r="N1" s="430"/>
      <c r="O1" s="440"/>
      <c r="P1" s="430"/>
      <c r="Q1" s="430"/>
      <c r="R1" s="430"/>
      <c r="S1" s="430"/>
      <c r="T1" s="430"/>
      <c r="U1" s="430"/>
      <c r="V1" s="430"/>
      <c r="W1" s="430"/>
      <c r="X1" s="429"/>
      <c r="Y1" s="429"/>
      <c r="Z1" s="429"/>
      <c r="AA1" s="429"/>
      <c r="AB1" s="429"/>
      <c r="AC1" s="429"/>
      <c r="AD1" s="429"/>
      <c r="AE1" s="429"/>
      <c r="AF1" s="429"/>
      <c r="AG1" s="430"/>
      <c r="AH1" s="430"/>
      <c r="AI1" s="430"/>
      <c r="AN1" s="342"/>
      <c r="AO1" s="342"/>
      <c r="AP1" s="342"/>
      <c r="AQ1" s="342"/>
      <c r="AR1" s="342"/>
      <c r="AS1" s="342"/>
      <c r="AT1" s="342"/>
      <c r="AU1" s="342"/>
      <c r="AV1" s="342"/>
      <c r="AW1" s="342"/>
      <c r="AX1" s="342"/>
      <c r="AY1" s="342"/>
      <c r="AZ1" s="342"/>
      <c r="BA1" s="342"/>
      <c r="BB1" s="342"/>
      <c r="BC1" s="342"/>
      <c r="BD1" s="342"/>
      <c r="BE1" s="342"/>
      <c r="BF1" s="342"/>
      <c r="BG1" s="342"/>
      <c r="BH1" s="342"/>
      <c r="BI1" s="342"/>
      <c r="BJ1" s="429"/>
      <c r="BK1" s="429"/>
      <c r="BL1" s="429"/>
      <c r="BM1" s="429"/>
      <c r="BN1" s="429"/>
      <c r="BO1" s="429"/>
      <c r="BP1" s="429"/>
      <c r="BQ1" s="429"/>
      <c r="BR1" s="429"/>
      <c r="BS1" s="342"/>
      <c r="BT1" s="342"/>
      <c r="BU1" s="342"/>
    </row>
    <row r="2" spans="1:73" ht="14.25" customHeight="1">
      <c r="A2" s="430"/>
      <c r="B2" s="430"/>
      <c r="C2" s="430"/>
      <c r="D2" s="430"/>
      <c r="E2" s="430"/>
      <c r="F2" s="430"/>
      <c r="G2" s="430"/>
      <c r="H2" s="430"/>
      <c r="I2" s="430"/>
      <c r="J2" s="430"/>
      <c r="K2" s="430"/>
      <c r="L2" s="430"/>
      <c r="M2" s="430"/>
      <c r="N2" s="430"/>
      <c r="O2" s="430"/>
      <c r="P2" s="430"/>
      <c r="Q2" s="430"/>
      <c r="R2" s="430"/>
      <c r="S2" s="430"/>
      <c r="T2" s="430"/>
      <c r="U2" s="430"/>
      <c r="V2" s="430"/>
      <c r="W2" s="430"/>
      <c r="X2" s="429"/>
      <c r="Y2" s="429"/>
      <c r="Z2" s="429"/>
      <c r="AA2" s="429"/>
      <c r="AB2" s="429"/>
      <c r="AC2" s="429"/>
      <c r="AD2" s="429"/>
      <c r="AE2" s="429"/>
      <c r="AF2" s="429"/>
      <c r="AG2" s="430"/>
      <c r="AH2" s="430"/>
      <c r="AI2" s="430"/>
      <c r="AN2" s="342"/>
      <c r="AO2" s="342"/>
      <c r="AP2" s="342"/>
      <c r="AQ2" s="342"/>
      <c r="AR2" s="342"/>
      <c r="AS2" s="342"/>
      <c r="AT2" s="342"/>
      <c r="AU2" s="342"/>
      <c r="AV2" s="342"/>
      <c r="AW2" s="342"/>
      <c r="AX2" s="342"/>
      <c r="AY2" s="342"/>
      <c r="AZ2" s="342"/>
      <c r="BA2" s="342"/>
      <c r="BB2" s="342"/>
      <c r="BC2" s="342"/>
      <c r="BD2" s="342"/>
      <c r="BE2" s="342"/>
      <c r="BF2" s="342"/>
      <c r="BG2" s="342"/>
      <c r="BH2" s="342"/>
      <c r="BI2" s="342"/>
      <c r="BJ2" s="429"/>
      <c r="BK2" s="429"/>
      <c r="BL2" s="429"/>
      <c r="BM2" s="429"/>
      <c r="BN2" s="429"/>
      <c r="BO2" s="429"/>
      <c r="BP2" s="429"/>
      <c r="BQ2" s="429"/>
      <c r="BR2" s="429"/>
      <c r="BS2" s="342"/>
      <c r="BT2" s="342"/>
      <c r="BU2" s="342"/>
    </row>
    <row r="3" spans="1:73" ht="14.25" customHeight="1">
      <c r="A3" s="430"/>
      <c r="B3" s="430"/>
      <c r="C3" s="430"/>
      <c r="D3" s="430"/>
      <c r="E3" s="430"/>
      <c r="F3" s="430"/>
      <c r="G3" s="430"/>
      <c r="H3" s="430"/>
      <c r="I3" s="430"/>
      <c r="J3" s="430"/>
      <c r="K3" s="430"/>
      <c r="L3" s="430"/>
      <c r="M3" s="430"/>
      <c r="N3" s="430"/>
      <c r="O3" s="430"/>
      <c r="P3" s="430"/>
      <c r="Q3" s="430"/>
      <c r="R3" s="430"/>
      <c r="S3" s="430"/>
      <c r="T3" s="430"/>
      <c r="U3" s="430"/>
      <c r="V3" s="430"/>
      <c r="W3" s="428"/>
      <c r="X3" s="428"/>
      <c r="Y3" s="428"/>
      <c r="Z3" s="428"/>
      <c r="AA3" s="428"/>
      <c r="AB3" s="428"/>
      <c r="AC3" s="428"/>
      <c r="AD3" s="428"/>
      <c r="AE3" s="428"/>
      <c r="AF3" s="428"/>
      <c r="AG3" s="428"/>
      <c r="AH3" s="428"/>
      <c r="AI3" s="428"/>
      <c r="AJ3" s="428"/>
      <c r="AK3" s="428"/>
      <c r="AN3" s="342"/>
      <c r="AO3" s="342"/>
      <c r="AP3" s="342"/>
      <c r="AQ3" s="342"/>
      <c r="AR3" s="342"/>
      <c r="AS3" s="342"/>
      <c r="AT3" s="342"/>
      <c r="AU3" s="342"/>
      <c r="AV3" s="342"/>
      <c r="AW3" s="342"/>
      <c r="AX3" s="342"/>
      <c r="AY3" s="342"/>
      <c r="AZ3" s="342"/>
      <c r="BA3" s="342"/>
      <c r="BB3" s="342"/>
      <c r="BC3" s="342"/>
      <c r="BD3" s="342"/>
      <c r="BE3" s="342"/>
      <c r="BF3" s="342"/>
      <c r="BG3" s="342"/>
      <c r="BH3" s="342"/>
      <c r="BI3" s="400"/>
      <c r="BJ3" s="400"/>
      <c r="BK3" s="400"/>
      <c r="BM3" s="428"/>
      <c r="BN3" s="428"/>
      <c r="BO3" s="428"/>
      <c r="BP3" s="428"/>
      <c r="BQ3" s="428"/>
      <c r="BR3" s="428"/>
      <c r="BS3" s="428"/>
      <c r="BT3" s="428"/>
      <c r="BU3" s="428"/>
    </row>
    <row r="4" spans="1:73" ht="14.25" customHeight="1">
      <c r="A4" s="430"/>
      <c r="B4" s="430"/>
      <c r="C4" s="430"/>
      <c r="D4" s="430"/>
      <c r="E4" s="430"/>
      <c r="F4" s="430"/>
      <c r="H4" s="430"/>
      <c r="I4" s="430"/>
      <c r="M4" s="430"/>
      <c r="N4" s="430"/>
      <c r="O4" s="430" t="s">
        <v>229</v>
      </c>
      <c r="P4" s="430"/>
      <c r="Q4" s="430"/>
      <c r="R4" s="430"/>
      <c r="S4" s="430"/>
      <c r="T4" s="430"/>
      <c r="U4" s="430"/>
      <c r="V4" s="430"/>
      <c r="W4" s="428"/>
      <c r="X4" s="428"/>
      <c r="Y4" s="428"/>
      <c r="Z4" s="428"/>
      <c r="AA4" s="428"/>
      <c r="AB4" s="428"/>
      <c r="AC4" s="428"/>
      <c r="AD4" s="428"/>
      <c r="AE4" s="428"/>
      <c r="AF4" s="428"/>
      <c r="AG4" s="428"/>
      <c r="AH4" s="428"/>
      <c r="AI4" s="428"/>
      <c r="AJ4" s="428"/>
      <c r="AK4" s="428"/>
      <c r="AN4" s="342"/>
      <c r="AO4" s="342"/>
      <c r="AP4" s="342"/>
      <c r="AQ4" s="342"/>
      <c r="AR4" s="342"/>
      <c r="AS4" s="342"/>
      <c r="AT4" s="342"/>
      <c r="AU4" s="342"/>
      <c r="AV4" s="342"/>
      <c r="AW4" s="342"/>
      <c r="AX4" s="342"/>
      <c r="AY4" s="342"/>
      <c r="AZ4" s="342"/>
      <c r="BA4" s="342"/>
      <c r="BB4" s="342"/>
      <c r="BC4" s="342"/>
      <c r="BD4" s="342"/>
      <c r="BE4" s="342"/>
      <c r="BF4" s="342"/>
      <c r="BG4" s="342"/>
      <c r="BH4" s="342"/>
      <c r="BI4" s="400"/>
      <c r="BJ4" s="400"/>
      <c r="BK4" s="400"/>
      <c r="BM4" s="428"/>
      <c r="BN4" s="428"/>
      <c r="BO4" s="428"/>
      <c r="BP4" s="428"/>
      <c r="BQ4" s="428"/>
      <c r="BR4" s="428"/>
      <c r="BS4" s="428"/>
      <c r="BT4" s="428"/>
      <c r="BU4" s="428"/>
    </row>
    <row r="5" spans="1:73" ht="14.25" customHeight="1">
      <c r="A5" s="430"/>
      <c r="B5" s="430"/>
      <c r="C5" s="430"/>
      <c r="D5" s="430"/>
      <c r="E5" s="430"/>
      <c r="F5" s="430"/>
      <c r="G5" s="430"/>
      <c r="H5" s="430"/>
      <c r="I5" s="430"/>
      <c r="J5" s="430"/>
      <c r="K5" s="430"/>
      <c r="L5" s="430"/>
      <c r="M5" s="430"/>
      <c r="N5" s="430"/>
      <c r="O5" s="430"/>
      <c r="P5" s="430"/>
      <c r="Q5" s="430"/>
      <c r="R5" s="430"/>
      <c r="S5" s="430"/>
      <c r="T5" s="430"/>
      <c r="U5" s="430"/>
      <c r="V5" s="430"/>
      <c r="W5" s="430"/>
      <c r="X5" s="430"/>
      <c r="Y5" s="430"/>
      <c r="Z5" s="430"/>
      <c r="AA5" s="430"/>
      <c r="AB5" s="430"/>
      <c r="AC5" s="430"/>
      <c r="AD5" s="430"/>
      <c r="AE5" s="430"/>
      <c r="AF5" s="430"/>
      <c r="AG5" s="430"/>
      <c r="AH5" s="430"/>
      <c r="AI5" s="430"/>
      <c r="AN5" s="342"/>
      <c r="AO5" s="342"/>
      <c r="AP5" s="342"/>
      <c r="AQ5" s="342"/>
      <c r="AR5" s="342"/>
      <c r="AS5" s="342"/>
      <c r="AT5" s="342"/>
      <c r="AU5" s="342"/>
      <c r="AV5" s="342"/>
      <c r="AW5" s="342"/>
      <c r="AX5" s="342"/>
      <c r="AY5" s="342"/>
      <c r="AZ5" s="342"/>
      <c r="BA5" s="342"/>
      <c r="BB5" s="342"/>
      <c r="BC5" s="342"/>
      <c r="BD5" s="342"/>
      <c r="BE5" s="342"/>
      <c r="BF5" s="342"/>
      <c r="BG5" s="342"/>
      <c r="BH5" s="342"/>
      <c r="BI5" s="342"/>
      <c r="BJ5" s="342"/>
      <c r="BK5" s="342"/>
      <c r="BL5" s="342"/>
      <c r="BM5" s="342"/>
      <c r="BN5" s="429"/>
      <c r="BO5" s="429"/>
      <c r="BP5" s="429"/>
      <c r="BQ5" s="429"/>
      <c r="BR5" s="429"/>
      <c r="BS5" s="429"/>
      <c r="BT5" s="429"/>
      <c r="BU5" s="429"/>
    </row>
    <row r="6" spans="1:73" ht="14.25" customHeight="1">
      <c r="A6" s="430"/>
      <c r="B6" s="430"/>
      <c r="C6" s="430"/>
      <c r="D6" s="430"/>
      <c r="E6" s="430"/>
      <c r="F6" s="429"/>
      <c r="G6" s="429"/>
      <c r="H6" s="429"/>
      <c r="I6" s="429"/>
      <c r="J6" s="429"/>
      <c r="K6" s="429"/>
      <c r="L6" s="429"/>
      <c r="M6" s="429"/>
      <c r="N6" s="429"/>
      <c r="O6" s="429"/>
      <c r="P6" s="429"/>
      <c r="Q6" s="429"/>
      <c r="R6" s="429"/>
      <c r="S6" s="429"/>
      <c r="T6" s="430"/>
      <c r="U6" s="430"/>
      <c r="V6" s="430"/>
      <c r="W6" s="430"/>
      <c r="X6" s="430"/>
      <c r="Y6" s="430"/>
      <c r="Z6" s="430"/>
      <c r="AA6" s="430"/>
      <c r="AB6" s="430"/>
      <c r="AC6" s="430"/>
      <c r="AD6" s="430"/>
      <c r="AE6" s="430"/>
      <c r="AF6" s="430"/>
      <c r="AG6" s="430"/>
      <c r="AH6" s="430"/>
      <c r="AI6" s="430"/>
      <c r="AN6" s="342"/>
      <c r="AO6" s="342"/>
      <c r="AP6" s="342"/>
      <c r="AQ6" s="342"/>
      <c r="AR6" s="342"/>
      <c r="AS6" s="342"/>
      <c r="AT6" s="342"/>
      <c r="AU6" s="342"/>
      <c r="AV6" s="342"/>
      <c r="AW6" s="342"/>
      <c r="AX6" s="342"/>
      <c r="AY6" s="342"/>
      <c r="AZ6" s="342"/>
      <c r="BA6" s="342"/>
      <c r="BB6" s="342"/>
      <c r="BC6" s="342"/>
      <c r="BD6" s="342"/>
      <c r="BE6" s="342"/>
      <c r="BF6" s="342"/>
      <c r="BG6" s="342"/>
      <c r="BH6" s="342"/>
      <c r="BI6" s="342"/>
      <c r="BJ6" s="342"/>
      <c r="BK6" s="342"/>
      <c r="BL6" s="342"/>
      <c r="BM6" s="342"/>
      <c r="BN6" s="429"/>
      <c r="BO6" s="429"/>
      <c r="BP6" s="429"/>
      <c r="BQ6" s="429"/>
      <c r="BR6" s="429"/>
      <c r="BS6" s="429"/>
      <c r="BT6" s="429"/>
      <c r="BU6" s="429"/>
    </row>
    <row r="7" spans="1:73" ht="14.25" customHeight="1">
      <c r="A7" s="430"/>
      <c r="B7" s="429"/>
      <c r="C7" s="429"/>
      <c r="D7" s="430"/>
      <c r="E7" s="429"/>
      <c r="F7" s="429"/>
      <c r="G7" s="429"/>
      <c r="H7" s="429"/>
      <c r="I7" s="429"/>
      <c r="J7" s="429"/>
      <c r="K7" s="429"/>
      <c r="L7" s="429"/>
      <c r="M7" s="430"/>
      <c r="N7" s="430"/>
      <c r="O7" s="430"/>
      <c r="P7" s="430"/>
      <c r="Q7" s="430"/>
      <c r="R7" s="430"/>
      <c r="S7" s="430"/>
      <c r="T7" s="430"/>
      <c r="U7" s="430"/>
      <c r="V7" s="430"/>
      <c r="W7" s="430"/>
      <c r="X7" s="430"/>
      <c r="Y7" s="430"/>
      <c r="Z7" s="439"/>
      <c r="AA7" s="439"/>
      <c r="AB7" s="439"/>
      <c r="AC7" s="438" t="s">
        <v>228</v>
      </c>
      <c r="AD7" s="439"/>
      <c r="AE7" s="439"/>
      <c r="AF7" s="438" t="s">
        <v>227</v>
      </c>
      <c r="AG7" s="439"/>
      <c r="AH7" s="439"/>
      <c r="AI7" s="438" t="s">
        <v>226</v>
      </c>
      <c r="AN7" s="342"/>
      <c r="AO7" s="342"/>
      <c r="AP7" s="342"/>
      <c r="AQ7" s="342"/>
      <c r="AR7" s="342"/>
      <c r="AS7" s="342"/>
      <c r="AT7" s="342"/>
      <c r="AU7" s="342"/>
      <c r="AV7" s="342"/>
      <c r="AW7" s="342"/>
      <c r="AX7" s="342"/>
      <c r="AY7" s="342"/>
      <c r="AZ7" s="342"/>
      <c r="BA7" s="342"/>
      <c r="BB7" s="342"/>
      <c r="BC7" s="342"/>
      <c r="BD7" s="342"/>
      <c r="BE7" s="342"/>
      <c r="BF7" s="342"/>
      <c r="BG7" s="342"/>
      <c r="BH7" s="342"/>
      <c r="BI7" s="342"/>
      <c r="BJ7" s="342"/>
      <c r="BK7" s="342"/>
      <c r="BL7" s="342"/>
      <c r="BM7" s="342"/>
      <c r="BN7" s="429"/>
      <c r="BO7" s="429"/>
      <c r="BP7" s="429"/>
      <c r="BQ7" s="429"/>
      <c r="BR7" s="429"/>
      <c r="BS7" s="429"/>
      <c r="BT7" s="429"/>
      <c r="BU7" s="429"/>
    </row>
    <row r="8" spans="1:73" ht="14.25" customHeight="1">
      <c r="A8" s="430"/>
      <c r="B8" s="429"/>
      <c r="C8" s="429"/>
      <c r="D8" s="429"/>
      <c r="E8" s="429"/>
      <c r="F8" s="429"/>
      <c r="G8" s="429" t="s">
        <v>225</v>
      </c>
      <c r="H8" s="429"/>
      <c r="I8" s="429"/>
      <c r="J8" s="429"/>
      <c r="K8" s="429"/>
      <c r="L8" s="429"/>
      <c r="M8" s="430"/>
      <c r="N8" s="430"/>
      <c r="O8" s="430"/>
      <c r="P8" s="430"/>
      <c r="Q8" s="430"/>
      <c r="R8" s="430"/>
      <c r="S8" s="430"/>
      <c r="T8" s="430"/>
      <c r="U8" s="430"/>
      <c r="V8" s="430"/>
      <c r="W8" s="430"/>
      <c r="X8" s="430"/>
      <c r="Y8" s="430"/>
      <c r="Z8" s="430"/>
      <c r="AA8" s="430"/>
      <c r="AB8" s="430"/>
      <c r="AC8" s="430"/>
      <c r="AD8" s="430"/>
      <c r="AE8" s="430"/>
      <c r="AF8" s="430"/>
      <c r="AG8" s="430"/>
      <c r="AH8" s="430"/>
      <c r="AI8" s="430"/>
      <c r="AN8" s="342"/>
      <c r="AO8" s="342"/>
      <c r="AP8" s="342"/>
      <c r="AQ8" s="342"/>
      <c r="AR8" s="342"/>
      <c r="AS8" s="342"/>
      <c r="AT8" s="342"/>
      <c r="AU8" s="342"/>
      <c r="AV8" s="342"/>
      <c r="AW8" s="342"/>
      <c r="AX8" s="342"/>
      <c r="AY8" s="342"/>
      <c r="AZ8" s="342"/>
      <c r="BA8" s="342"/>
      <c r="BB8" s="342"/>
      <c r="BC8" s="342"/>
      <c r="BD8" s="342"/>
      <c r="BE8" s="342"/>
      <c r="BF8" s="342"/>
      <c r="BG8" s="342"/>
      <c r="BH8" s="342"/>
      <c r="BI8" s="342"/>
      <c r="BJ8" s="342"/>
      <c r="BK8" s="342"/>
      <c r="BL8" s="342"/>
      <c r="BM8" s="342"/>
      <c r="BN8" s="429"/>
      <c r="BO8" s="429"/>
      <c r="BP8" s="429"/>
      <c r="BQ8" s="429"/>
      <c r="BR8" s="429"/>
      <c r="BS8" s="429"/>
      <c r="BT8" s="429"/>
      <c r="BU8" s="429"/>
    </row>
    <row r="9" spans="1:73" ht="18" customHeight="1">
      <c r="A9" s="437"/>
      <c r="B9" s="437"/>
      <c r="C9" s="437"/>
      <c r="D9" s="437"/>
      <c r="E9" s="430"/>
      <c r="F9" s="436"/>
      <c r="G9" s="429"/>
      <c r="H9" s="429"/>
      <c r="I9" s="435" t="s">
        <v>224</v>
      </c>
      <c r="J9" s="434"/>
      <c r="K9" s="429"/>
      <c r="L9" s="429"/>
      <c r="M9" s="430"/>
      <c r="N9" s="430"/>
      <c r="O9" s="430"/>
      <c r="P9" s="430"/>
      <c r="Q9" s="430"/>
      <c r="R9" s="432" t="s">
        <v>217</v>
      </c>
      <c r="S9" s="432"/>
      <c r="T9" s="432"/>
      <c r="U9" s="432"/>
      <c r="V9" s="431"/>
      <c r="W9" s="431"/>
      <c r="X9" s="431"/>
      <c r="Y9" s="431"/>
      <c r="Z9" s="431"/>
      <c r="AA9" s="431"/>
      <c r="AB9" s="431"/>
      <c r="AC9" s="431"/>
      <c r="AD9" s="431"/>
      <c r="AE9" s="431"/>
      <c r="AF9" s="431"/>
      <c r="AG9" s="431"/>
      <c r="AH9" s="431"/>
      <c r="AI9" s="431"/>
      <c r="AN9" s="342"/>
      <c r="AO9" s="342"/>
      <c r="AP9" s="342"/>
      <c r="AQ9" s="342"/>
      <c r="AR9" s="342"/>
      <c r="AS9" s="342"/>
      <c r="AT9" s="342"/>
      <c r="AU9" s="342"/>
      <c r="AV9" s="342"/>
      <c r="AW9" s="342"/>
      <c r="AX9" s="342"/>
      <c r="AY9" s="342"/>
      <c r="AZ9" s="342"/>
      <c r="BA9" s="342"/>
      <c r="BB9" s="342"/>
      <c r="BC9" s="342"/>
      <c r="BD9" s="342"/>
      <c r="BE9" s="342"/>
      <c r="BF9" s="342"/>
      <c r="BG9" s="342"/>
      <c r="BH9" s="342"/>
      <c r="BI9" s="342"/>
      <c r="BJ9" s="342"/>
      <c r="BK9" s="342"/>
      <c r="BL9" s="342"/>
      <c r="BM9" s="342"/>
      <c r="BN9" s="429"/>
      <c r="BO9" s="429"/>
      <c r="BP9" s="429"/>
      <c r="BQ9" s="429"/>
      <c r="BR9" s="429"/>
      <c r="BS9" s="429"/>
      <c r="BT9" s="429"/>
      <c r="BU9" s="429"/>
    </row>
    <row r="10" spans="1:73" ht="18" customHeight="1">
      <c r="A10" s="430"/>
      <c r="B10" s="429"/>
      <c r="C10" s="429"/>
      <c r="D10" s="429"/>
      <c r="E10" s="429"/>
      <c r="F10" s="429"/>
      <c r="G10" s="429"/>
      <c r="H10" s="429"/>
      <c r="I10" s="429"/>
      <c r="J10" s="429"/>
      <c r="K10" s="429"/>
      <c r="L10" s="429"/>
      <c r="M10" s="430"/>
      <c r="N10" s="430"/>
      <c r="P10" s="430"/>
      <c r="Q10" s="430"/>
      <c r="R10" s="432"/>
      <c r="S10" s="432"/>
      <c r="T10" s="432"/>
      <c r="U10" s="432"/>
      <c r="V10" s="431"/>
      <c r="W10" s="431"/>
      <c r="X10" s="431"/>
      <c r="Y10" s="431"/>
      <c r="Z10" s="431"/>
      <c r="AA10" s="431"/>
      <c r="AB10" s="431"/>
      <c r="AC10" s="431"/>
      <c r="AD10" s="431"/>
      <c r="AE10" s="431"/>
      <c r="AF10" s="431"/>
      <c r="AG10" s="431"/>
      <c r="AH10" s="431"/>
      <c r="AI10" s="431"/>
      <c r="AN10" s="342"/>
      <c r="AO10" s="342"/>
      <c r="AP10" s="342"/>
      <c r="AQ10" s="342"/>
      <c r="AR10" s="342"/>
      <c r="AS10" s="342"/>
      <c r="AT10" s="342"/>
      <c r="AU10" s="342"/>
      <c r="AV10" s="342"/>
      <c r="AW10" s="342"/>
      <c r="AX10" s="342"/>
      <c r="AY10" s="342"/>
      <c r="AZ10" s="342"/>
      <c r="BA10" s="342"/>
      <c r="BB10" s="342"/>
      <c r="BC10" s="342"/>
      <c r="BD10" s="342"/>
      <c r="BE10" s="342"/>
      <c r="BF10" s="342"/>
      <c r="BG10" s="342"/>
      <c r="BH10" s="342"/>
      <c r="BI10" s="342"/>
      <c r="BJ10" s="342"/>
      <c r="BK10" s="342"/>
      <c r="BL10" s="342"/>
      <c r="BM10" s="342"/>
      <c r="BN10" s="429"/>
      <c r="BO10" s="429"/>
      <c r="BP10" s="429"/>
      <c r="BQ10" s="429"/>
      <c r="BR10" s="429"/>
      <c r="BS10" s="429"/>
      <c r="BT10" s="429"/>
      <c r="BU10" s="429"/>
    </row>
    <row r="11" spans="1:73" ht="18" customHeight="1">
      <c r="A11" s="430"/>
      <c r="B11" s="429"/>
      <c r="C11" s="429"/>
      <c r="D11" s="429"/>
      <c r="E11" s="429"/>
      <c r="F11" s="429"/>
      <c r="G11" s="429"/>
      <c r="H11" s="429"/>
      <c r="I11" s="429"/>
      <c r="J11" s="429"/>
      <c r="K11" s="429"/>
      <c r="L11" s="429"/>
      <c r="M11" s="430"/>
      <c r="N11" s="433" t="s">
        <v>223</v>
      </c>
      <c r="O11" s="430"/>
      <c r="P11" s="430"/>
      <c r="Q11" s="430"/>
      <c r="R11" s="432" t="s">
        <v>218</v>
      </c>
      <c r="S11" s="432"/>
      <c r="T11" s="432"/>
      <c r="U11" s="432"/>
      <c r="V11" s="431"/>
      <c r="W11" s="431"/>
      <c r="X11" s="431"/>
      <c r="Y11" s="431"/>
      <c r="Z11" s="431"/>
      <c r="AA11" s="431"/>
      <c r="AB11" s="431"/>
      <c r="AC11" s="431"/>
      <c r="AD11" s="431"/>
      <c r="AE11" s="431"/>
      <c r="AF11" s="431"/>
      <c r="AG11" s="431"/>
      <c r="AH11" s="431"/>
      <c r="AI11" s="431"/>
      <c r="AN11" s="342"/>
      <c r="AO11" s="342"/>
      <c r="AP11" s="342"/>
      <c r="AQ11" s="342"/>
      <c r="AR11" s="342"/>
      <c r="AS11" s="342"/>
      <c r="AT11" s="342"/>
      <c r="AU11" s="342"/>
      <c r="AV11" s="342"/>
      <c r="AW11" s="342"/>
      <c r="AX11" s="342"/>
      <c r="AY11" s="342"/>
      <c r="AZ11" s="342"/>
      <c r="BA11" s="342"/>
      <c r="BB11" s="342"/>
      <c r="BC11" s="342"/>
      <c r="BD11" s="342"/>
      <c r="BE11" s="342"/>
      <c r="BF11" s="342"/>
      <c r="BG11" s="342"/>
      <c r="BH11" s="342"/>
      <c r="BI11" s="342"/>
      <c r="BJ11" s="342"/>
      <c r="BK11" s="342"/>
      <c r="BL11" s="342"/>
      <c r="BM11" s="342"/>
      <c r="BN11" s="429"/>
      <c r="BO11" s="429"/>
      <c r="BP11" s="429"/>
      <c r="BQ11" s="429"/>
      <c r="BR11" s="429"/>
      <c r="BS11" s="429"/>
      <c r="BT11" s="429"/>
      <c r="BU11" s="429"/>
    </row>
    <row r="12" spans="1:73" ht="18" customHeight="1">
      <c r="A12" s="430"/>
      <c r="B12" s="429"/>
      <c r="C12" s="429"/>
      <c r="D12" s="429"/>
      <c r="E12" s="429"/>
      <c r="F12" s="429"/>
      <c r="G12" s="429"/>
      <c r="H12" s="429"/>
      <c r="I12" s="429"/>
      <c r="J12" s="429"/>
      <c r="K12" s="429"/>
      <c r="L12" s="429"/>
      <c r="M12" s="430"/>
      <c r="N12" s="430"/>
      <c r="O12" s="430"/>
      <c r="P12" s="430"/>
      <c r="Q12" s="430"/>
      <c r="R12" s="432"/>
      <c r="S12" s="432"/>
      <c r="T12" s="432"/>
      <c r="U12" s="432"/>
      <c r="V12" s="431"/>
      <c r="W12" s="431"/>
      <c r="X12" s="431"/>
      <c r="Y12" s="431"/>
      <c r="Z12" s="431"/>
      <c r="AA12" s="431"/>
      <c r="AB12" s="431"/>
      <c r="AC12" s="431"/>
      <c r="AD12" s="431"/>
      <c r="AE12" s="431"/>
      <c r="AF12" s="431"/>
      <c r="AG12" s="431"/>
      <c r="AH12" s="431"/>
      <c r="AI12" s="431"/>
      <c r="AN12" s="342"/>
      <c r="AO12" s="342"/>
      <c r="AP12" s="342"/>
      <c r="AQ12" s="342"/>
      <c r="AR12" s="342"/>
      <c r="AS12" s="342"/>
      <c r="AT12" s="342"/>
      <c r="AU12" s="342"/>
      <c r="AV12" s="342"/>
      <c r="AW12" s="342"/>
      <c r="AX12" s="342"/>
      <c r="AY12" s="342"/>
      <c r="AZ12" s="342"/>
      <c r="BA12" s="342"/>
      <c r="BB12" s="342"/>
      <c r="BC12" s="342"/>
      <c r="BD12" s="342"/>
      <c r="BE12" s="342"/>
      <c r="BF12" s="342"/>
      <c r="BG12" s="342"/>
      <c r="BH12" s="342"/>
      <c r="BI12" s="342"/>
      <c r="BJ12" s="342"/>
      <c r="BK12" s="342"/>
      <c r="BL12" s="342"/>
      <c r="BM12" s="342"/>
      <c r="BN12" s="429"/>
      <c r="BO12" s="429"/>
      <c r="BP12" s="429"/>
      <c r="BQ12" s="429"/>
      <c r="BR12" s="429"/>
      <c r="BS12" s="429"/>
      <c r="BT12" s="429"/>
      <c r="BU12" s="429"/>
    </row>
    <row r="13" spans="1:73" ht="18" customHeight="1">
      <c r="A13" s="430"/>
      <c r="B13" s="429"/>
      <c r="C13" s="429"/>
      <c r="D13" s="429"/>
      <c r="E13" s="429"/>
      <c r="F13" s="429"/>
      <c r="G13" s="429"/>
      <c r="H13" s="429"/>
      <c r="I13" s="429"/>
      <c r="J13" s="429"/>
      <c r="K13" s="429"/>
      <c r="L13" s="429"/>
      <c r="M13" s="430"/>
      <c r="N13" s="430"/>
      <c r="O13" s="430"/>
      <c r="P13" s="430"/>
      <c r="Q13" s="430"/>
      <c r="R13" s="432" t="s">
        <v>222</v>
      </c>
      <c r="S13" s="432"/>
      <c r="T13" s="432"/>
      <c r="U13" s="432"/>
      <c r="V13" s="432"/>
      <c r="W13" s="432"/>
      <c r="X13" s="432"/>
      <c r="Y13" s="431"/>
      <c r="Z13" s="431"/>
      <c r="AA13" s="431"/>
      <c r="AB13" s="431"/>
      <c r="AC13" s="431"/>
      <c r="AD13" s="431"/>
      <c r="AE13" s="431"/>
      <c r="AF13" s="431"/>
      <c r="AG13" s="431"/>
      <c r="AH13" s="431"/>
      <c r="AI13" s="431"/>
      <c r="AN13" s="342"/>
      <c r="AO13" s="342"/>
      <c r="AP13" s="342"/>
      <c r="AQ13" s="342"/>
      <c r="AR13" s="342"/>
      <c r="AS13" s="342"/>
      <c r="AT13" s="342"/>
      <c r="AU13" s="342"/>
      <c r="AV13" s="342"/>
      <c r="AW13" s="342"/>
      <c r="AX13" s="342"/>
      <c r="AY13" s="342"/>
      <c r="AZ13" s="342"/>
      <c r="BA13" s="342"/>
      <c r="BB13" s="342"/>
      <c r="BC13" s="342"/>
      <c r="BD13" s="342"/>
      <c r="BE13" s="342"/>
      <c r="BF13" s="342"/>
      <c r="BG13" s="342"/>
      <c r="BH13" s="342"/>
      <c r="BI13" s="342"/>
      <c r="BJ13" s="342"/>
      <c r="BK13" s="342"/>
      <c r="BL13" s="342"/>
      <c r="BM13" s="342"/>
      <c r="BN13" s="429"/>
      <c r="BO13" s="429"/>
      <c r="BP13" s="429"/>
      <c r="BQ13" s="429"/>
      <c r="BR13" s="429"/>
      <c r="BS13" s="429"/>
      <c r="BT13" s="429"/>
      <c r="BU13" s="429"/>
    </row>
    <row r="14" spans="1:73" ht="18" customHeight="1">
      <c r="A14" s="430"/>
      <c r="B14" s="429"/>
      <c r="C14" s="429"/>
      <c r="D14" s="429"/>
      <c r="E14" s="429"/>
      <c r="F14" s="429"/>
      <c r="G14" s="429"/>
      <c r="H14" s="429"/>
      <c r="I14" s="429"/>
      <c r="J14" s="429"/>
      <c r="K14" s="429"/>
      <c r="L14" s="429"/>
      <c r="M14" s="430"/>
      <c r="N14" s="430"/>
      <c r="O14" s="430"/>
      <c r="P14" s="430"/>
      <c r="Q14" s="430"/>
      <c r="R14" s="432"/>
      <c r="S14" s="432"/>
      <c r="T14" s="432"/>
      <c r="U14" s="432"/>
      <c r="V14" s="432"/>
      <c r="W14" s="432"/>
      <c r="X14" s="432"/>
      <c r="Y14" s="431"/>
      <c r="Z14" s="431"/>
      <c r="AA14" s="431"/>
      <c r="AB14" s="431"/>
      <c r="AC14" s="431"/>
      <c r="AD14" s="431"/>
      <c r="AE14" s="431"/>
      <c r="AF14" s="431"/>
      <c r="AG14" s="431"/>
      <c r="AH14" s="431"/>
      <c r="AI14" s="431"/>
      <c r="AN14" s="342"/>
      <c r="AO14" s="342"/>
      <c r="AP14" s="342"/>
      <c r="AQ14" s="342"/>
      <c r="AR14" s="342"/>
      <c r="AS14" s="342"/>
      <c r="AT14" s="342"/>
      <c r="AU14" s="342"/>
      <c r="AV14" s="342"/>
      <c r="AW14" s="342"/>
      <c r="AX14" s="342"/>
      <c r="AY14" s="342"/>
      <c r="AZ14" s="342"/>
      <c r="BA14" s="342"/>
      <c r="BB14" s="342"/>
      <c r="BC14" s="342"/>
      <c r="BD14" s="342"/>
      <c r="BE14" s="342"/>
      <c r="BF14" s="342"/>
      <c r="BG14" s="342"/>
      <c r="BH14" s="342"/>
      <c r="BI14" s="342"/>
      <c r="BJ14" s="342"/>
      <c r="BK14" s="342"/>
      <c r="BL14" s="342"/>
      <c r="BM14" s="342"/>
      <c r="BN14" s="429"/>
      <c r="BO14" s="429"/>
      <c r="BP14" s="429"/>
      <c r="BQ14" s="429"/>
      <c r="BR14" s="429"/>
      <c r="BS14" s="429"/>
      <c r="BT14" s="429"/>
      <c r="BU14" s="429"/>
    </row>
    <row r="15" spans="1:73" ht="14.25" customHeight="1">
      <c r="A15" s="430"/>
      <c r="B15" s="429"/>
      <c r="C15" s="429"/>
      <c r="D15" s="429"/>
      <c r="E15" s="429"/>
      <c r="F15" s="429"/>
      <c r="G15" s="429"/>
      <c r="H15" s="429"/>
      <c r="I15" s="429"/>
      <c r="J15" s="429"/>
      <c r="K15" s="429"/>
      <c r="L15" s="429"/>
      <c r="M15" s="430"/>
      <c r="N15" s="430"/>
      <c r="O15" s="430"/>
      <c r="P15" s="430"/>
      <c r="Q15" s="430"/>
      <c r="R15" s="430"/>
      <c r="S15" s="430"/>
      <c r="T15" s="430"/>
      <c r="U15" s="430"/>
      <c r="V15" s="430"/>
      <c r="W15" s="430"/>
      <c r="X15" s="430"/>
      <c r="Y15" s="430"/>
      <c r="Z15" s="430"/>
      <c r="AA15" s="430"/>
      <c r="AB15" s="430"/>
      <c r="AC15" s="430"/>
      <c r="AD15" s="430"/>
      <c r="AE15" s="430"/>
      <c r="AF15" s="430"/>
      <c r="AG15" s="430"/>
      <c r="AH15" s="430"/>
      <c r="AI15" s="430"/>
      <c r="AN15" s="342"/>
      <c r="AO15" s="342"/>
      <c r="AP15" s="342"/>
      <c r="AQ15" s="342"/>
      <c r="AR15" s="342"/>
      <c r="AS15" s="342"/>
      <c r="AT15" s="342"/>
      <c r="AU15" s="342"/>
      <c r="AV15" s="342"/>
      <c r="AW15" s="342"/>
      <c r="AX15" s="342"/>
      <c r="AY15" s="342"/>
      <c r="AZ15" s="342"/>
      <c r="BA15" s="342"/>
      <c r="BB15" s="342"/>
      <c r="BC15" s="342"/>
      <c r="BD15" s="342"/>
      <c r="BE15" s="342"/>
      <c r="BF15" s="342"/>
      <c r="BG15" s="342"/>
      <c r="BH15" s="342"/>
      <c r="BI15" s="342"/>
      <c r="BJ15" s="342"/>
      <c r="BK15" s="342"/>
      <c r="BL15" s="342"/>
      <c r="BM15" s="342"/>
      <c r="BN15" s="429"/>
      <c r="BO15" s="429"/>
      <c r="BP15" s="429"/>
      <c r="BQ15" s="429"/>
      <c r="BR15" s="429"/>
      <c r="BS15" s="429"/>
      <c r="BT15" s="429"/>
      <c r="BU15" s="429"/>
    </row>
    <row r="16" spans="1:73" ht="14.25" customHeight="1">
      <c r="B16" s="430"/>
      <c r="C16" s="430"/>
      <c r="D16" s="430" t="s">
        <v>221</v>
      </c>
      <c r="E16" s="430"/>
      <c r="F16" s="430"/>
      <c r="G16" s="430"/>
      <c r="H16" s="430"/>
      <c r="I16" s="430"/>
      <c r="J16" s="430"/>
      <c r="K16" s="430"/>
      <c r="L16" s="430"/>
      <c r="M16" s="430"/>
      <c r="N16" s="430"/>
      <c r="O16" s="430"/>
      <c r="P16" s="430"/>
      <c r="Q16" s="430"/>
      <c r="R16" s="430"/>
      <c r="S16" s="430"/>
      <c r="T16" s="430"/>
      <c r="U16" s="430"/>
      <c r="V16" s="430"/>
      <c r="W16" s="430"/>
      <c r="X16" s="430"/>
      <c r="Y16" s="430"/>
      <c r="Z16" s="430"/>
      <c r="AA16" s="430"/>
      <c r="AB16" s="430"/>
      <c r="AC16" s="430"/>
      <c r="AD16" s="430"/>
      <c r="AE16" s="430"/>
      <c r="AF16" s="430"/>
      <c r="AG16" s="430"/>
      <c r="AH16" s="430"/>
      <c r="AI16" s="430"/>
      <c r="AN16" s="342"/>
      <c r="AO16" s="342"/>
      <c r="AP16" s="342"/>
      <c r="AQ16" s="342"/>
      <c r="AR16" s="342"/>
      <c r="AS16" s="342"/>
      <c r="AT16" s="342"/>
      <c r="AU16" s="342"/>
      <c r="AV16" s="342"/>
      <c r="AW16" s="342"/>
      <c r="AX16" s="342"/>
      <c r="AY16" s="342"/>
      <c r="AZ16" s="342"/>
      <c r="BA16" s="342"/>
      <c r="BB16" s="342"/>
      <c r="BC16" s="342"/>
      <c r="BD16" s="342"/>
      <c r="BE16" s="342"/>
      <c r="BF16" s="342"/>
      <c r="BG16" s="342"/>
      <c r="BH16" s="342"/>
      <c r="BI16" s="342"/>
      <c r="BJ16" s="342"/>
      <c r="BK16" s="342"/>
      <c r="BL16" s="342"/>
      <c r="BM16" s="342"/>
      <c r="BN16" s="429"/>
      <c r="BO16" s="429"/>
      <c r="BP16" s="429"/>
      <c r="BQ16" s="429"/>
      <c r="BR16" s="429"/>
      <c r="BS16" s="429"/>
      <c r="BT16" s="429"/>
      <c r="BU16" s="429"/>
    </row>
    <row r="17" spans="1:73" ht="14.25" customHeight="1">
      <c r="B17" s="430"/>
      <c r="C17" s="430"/>
      <c r="D17" s="430"/>
      <c r="E17" s="430"/>
      <c r="F17" s="430"/>
      <c r="G17" s="430"/>
      <c r="H17" s="430"/>
      <c r="I17" s="430"/>
      <c r="J17" s="430"/>
      <c r="K17" s="430"/>
      <c r="L17" s="430"/>
      <c r="M17" s="430"/>
      <c r="N17" s="430"/>
      <c r="O17" s="430"/>
      <c r="P17" s="430"/>
      <c r="Q17" s="430"/>
      <c r="R17" s="430"/>
      <c r="S17" s="430"/>
      <c r="T17" s="430"/>
      <c r="U17" s="430"/>
      <c r="V17" s="430"/>
      <c r="W17" s="430"/>
      <c r="X17" s="430"/>
      <c r="Y17" s="430"/>
      <c r="Z17" s="430"/>
      <c r="AA17" s="430"/>
      <c r="AB17" s="430"/>
      <c r="AC17" s="430"/>
      <c r="AD17" s="430"/>
      <c r="AE17" s="430"/>
      <c r="AF17" s="430"/>
      <c r="AG17" s="430"/>
      <c r="AH17" s="430"/>
      <c r="AI17" s="430"/>
      <c r="AN17" s="342"/>
      <c r="AO17" s="342"/>
      <c r="AP17" s="342"/>
      <c r="AQ17" s="342"/>
      <c r="AR17" s="342"/>
      <c r="AS17" s="342"/>
      <c r="AT17" s="342"/>
      <c r="AU17" s="342"/>
      <c r="AV17" s="342"/>
      <c r="AW17" s="342"/>
      <c r="AX17" s="342"/>
      <c r="AY17" s="342"/>
      <c r="AZ17" s="342"/>
      <c r="BA17" s="342"/>
      <c r="BB17" s="342"/>
      <c r="BC17" s="342"/>
      <c r="BD17" s="342"/>
      <c r="BE17" s="342"/>
      <c r="BF17" s="342"/>
      <c r="BG17" s="342"/>
      <c r="BH17" s="342"/>
      <c r="BI17" s="342"/>
      <c r="BJ17" s="342"/>
      <c r="BK17" s="342"/>
      <c r="BL17" s="342"/>
      <c r="BM17" s="342"/>
      <c r="BN17" s="429"/>
      <c r="BO17" s="429"/>
      <c r="BP17" s="429"/>
      <c r="BQ17" s="429"/>
      <c r="BR17" s="429"/>
      <c r="BS17" s="429"/>
      <c r="BT17" s="429"/>
      <c r="BU17" s="429"/>
    </row>
    <row r="18" spans="1:73" s="342" customFormat="1" ht="19.7" customHeight="1">
      <c r="A18" s="429"/>
      <c r="B18" s="429"/>
      <c r="C18" s="429"/>
      <c r="D18" s="429"/>
      <c r="E18" s="429"/>
      <c r="F18" s="429"/>
      <c r="G18" s="429"/>
      <c r="H18" s="428"/>
      <c r="I18" s="428"/>
      <c r="J18" s="428"/>
      <c r="K18" s="428"/>
      <c r="L18" s="428"/>
      <c r="M18" s="428"/>
      <c r="N18" s="428"/>
      <c r="O18" s="428"/>
      <c r="P18" s="428"/>
      <c r="Q18" s="428"/>
      <c r="R18" s="428"/>
      <c r="S18" s="427" t="s">
        <v>220</v>
      </c>
      <c r="T18" s="426"/>
      <c r="U18" s="426"/>
      <c r="V18" s="426"/>
      <c r="W18" s="426"/>
      <c r="X18" s="426"/>
      <c r="Y18" s="425"/>
      <c r="Z18" s="424"/>
      <c r="AA18" s="421"/>
      <c r="AB18" s="423"/>
      <c r="AC18" s="422"/>
      <c r="AD18" s="421"/>
      <c r="AE18" s="421"/>
      <c r="AF18" s="421"/>
      <c r="AG18" s="421"/>
      <c r="AH18" s="421"/>
      <c r="AI18" s="420"/>
      <c r="AJ18" s="400"/>
      <c r="AK18" s="400"/>
      <c r="AN18" s="344"/>
      <c r="AO18" s="344"/>
      <c r="AP18" s="344"/>
      <c r="AQ18" s="344"/>
      <c r="AR18" s="344"/>
      <c r="AS18" s="344"/>
      <c r="AT18" s="344"/>
      <c r="AU18" s="400"/>
      <c r="AV18" s="400"/>
      <c r="AW18" s="400"/>
      <c r="AX18" s="400"/>
      <c r="AY18" s="400"/>
      <c r="AZ18" s="400"/>
      <c r="BA18" s="400"/>
      <c r="BB18" s="400"/>
      <c r="BC18" s="400"/>
      <c r="BD18" s="400"/>
      <c r="BE18" s="400"/>
      <c r="BF18" s="400"/>
      <c r="BG18" s="400"/>
      <c r="BH18" s="400"/>
      <c r="BI18" s="400"/>
      <c r="BJ18" s="400"/>
      <c r="BK18" s="400"/>
      <c r="BL18" s="400"/>
      <c r="BM18" s="400"/>
      <c r="BN18" s="400"/>
      <c r="BO18" s="400"/>
      <c r="BP18" s="400"/>
      <c r="BQ18" s="400"/>
      <c r="BR18" s="400"/>
      <c r="BS18" s="400"/>
      <c r="BT18" s="400"/>
      <c r="BU18" s="400"/>
    </row>
    <row r="19" spans="1:73" s="342" customFormat="1" ht="14.25" customHeight="1">
      <c r="A19" s="370" t="s">
        <v>219</v>
      </c>
      <c r="B19" s="419"/>
      <c r="C19" s="419"/>
      <c r="D19" s="419"/>
      <c r="E19" s="419"/>
      <c r="F19" s="419"/>
      <c r="G19" s="419"/>
      <c r="H19" s="419"/>
      <c r="I19" s="419"/>
      <c r="J19" s="419"/>
      <c r="K19" s="419"/>
      <c r="L19" s="419"/>
      <c r="M19" s="419"/>
      <c r="N19" s="419"/>
      <c r="O19" s="419"/>
      <c r="P19" s="419"/>
      <c r="Q19" s="419"/>
      <c r="R19" s="369"/>
      <c r="S19" s="418" t="s">
        <v>218</v>
      </c>
      <c r="T19" s="417"/>
      <c r="U19" s="416"/>
      <c r="V19" s="416"/>
      <c r="W19" s="416"/>
      <c r="X19" s="416"/>
      <c r="Y19" s="416"/>
      <c r="Z19" s="416"/>
      <c r="AA19" s="416"/>
      <c r="AB19" s="416"/>
      <c r="AC19" s="416"/>
      <c r="AD19" s="416"/>
      <c r="AE19" s="416"/>
      <c r="AF19" s="416"/>
      <c r="AG19" s="416"/>
      <c r="AH19" s="416"/>
      <c r="AI19" s="415"/>
      <c r="AJ19" s="400"/>
      <c r="AK19" s="400"/>
      <c r="AN19" s="344"/>
      <c r="AO19" s="344"/>
      <c r="AP19" s="344"/>
      <c r="AQ19" s="344"/>
      <c r="AR19" s="344"/>
      <c r="AS19" s="344"/>
      <c r="AT19" s="344"/>
      <c r="AU19" s="400"/>
      <c r="AV19" s="400"/>
      <c r="AW19" s="400"/>
      <c r="AX19" s="400"/>
      <c r="AY19" s="410"/>
      <c r="AZ19" s="410"/>
      <c r="BA19" s="400"/>
      <c r="BB19" s="400"/>
      <c r="BC19" s="400"/>
      <c r="BD19" s="400"/>
      <c r="BE19" s="344"/>
      <c r="BF19" s="410"/>
      <c r="BG19" s="400"/>
      <c r="BI19" s="400"/>
      <c r="BK19" s="400"/>
      <c r="BL19" s="400"/>
      <c r="BM19" s="400"/>
      <c r="BN19" s="400"/>
      <c r="BP19" s="400"/>
      <c r="BQ19" s="400"/>
      <c r="BR19" s="400"/>
      <c r="BS19" s="400"/>
      <c r="BT19" s="400"/>
      <c r="BU19" s="400"/>
    </row>
    <row r="20" spans="1:73" s="342" customFormat="1" ht="14.25" customHeight="1">
      <c r="A20" s="406"/>
      <c r="B20" s="405"/>
      <c r="C20" s="405"/>
      <c r="D20" s="405"/>
      <c r="E20" s="405"/>
      <c r="F20" s="405"/>
      <c r="G20" s="405"/>
      <c r="H20" s="405"/>
      <c r="I20" s="405"/>
      <c r="J20" s="405"/>
      <c r="K20" s="405"/>
      <c r="L20" s="405"/>
      <c r="M20" s="405"/>
      <c r="N20" s="405"/>
      <c r="O20" s="405"/>
      <c r="P20" s="405"/>
      <c r="Q20" s="405"/>
      <c r="R20" s="404"/>
      <c r="S20" s="414"/>
      <c r="T20" s="413"/>
      <c r="U20" s="412"/>
      <c r="V20" s="412"/>
      <c r="W20" s="412"/>
      <c r="X20" s="412"/>
      <c r="Y20" s="412"/>
      <c r="Z20" s="412"/>
      <c r="AA20" s="412"/>
      <c r="AB20" s="412"/>
      <c r="AC20" s="412"/>
      <c r="AD20" s="412"/>
      <c r="AE20" s="412"/>
      <c r="AF20" s="412"/>
      <c r="AG20" s="412"/>
      <c r="AH20" s="412"/>
      <c r="AI20" s="411"/>
      <c r="AJ20" s="400"/>
      <c r="AK20" s="400"/>
      <c r="AN20" s="344"/>
      <c r="AO20" s="344"/>
      <c r="AP20" s="344"/>
      <c r="AQ20" s="344"/>
      <c r="AR20" s="344"/>
      <c r="AS20" s="344"/>
      <c r="AT20" s="344"/>
      <c r="AU20" s="400"/>
      <c r="AV20" s="400"/>
      <c r="AW20" s="400"/>
      <c r="AX20" s="400"/>
      <c r="AY20" s="410"/>
      <c r="AZ20" s="410"/>
      <c r="BA20" s="400"/>
      <c r="BB20" s="400"/>
      <c r="BC20" s="400"/>
      <c r="BD20" s="400"/>
      <c r="BE20" s="410"/>
      <c r="BF20" s="410"/>
      <c r="BG20" s="400"/>
      <c r="BI20" s="400"/>
      <c r="BK20" s="400"/>
      <c r="BL20" s="400"/>
      <c r="BM20" s="400"/>
      <c r="BN20" s="400"/>
      <c r="BO20" s="400"/>
      <c r="BP20" s="400"/>
      <c r="BQ20" s="400"/>
      <c r="BR20" s="400"/>
      <c r="BS20" s="400"/>
      <c r="BT20" s="400"/>
      <c r="BU20" s="400"/>
    </row>
    <row r="21" spans="1:73" s="342" customFormat="1" ht="14.25" customHeight="1">
      <c r="A21" s="406"/>
      <c r="B21" s="405"/>
      <c r="C21" s="405"/>
      <c r="D21" s="405"/>
      <c r="E21" s="405"/>
      <c r="F21" s="405"/>
      <c r="G21" s="405"/>
      <c r="H21" s="405"/>
      <c r="I21" s="405"/>
      <c r="J21" s="405"/>
      <c r="K21" s="405"/>
      <c r="L21" s="405"/>
      <c r="M21" s="405"/>
      <c r="N21" s="405"/>
      <c r="O21" s="405"/>
      <c r="P21" s="405"/>
      <c r="Q21" s="405"/>
      <c r="R21" s="404"/>
      <c r="S21" s="409" t="s">
        <v>217</v>
      </c>
      <c r="T21" s="408"/>
      <c r="U21" s="408"/>
      <c r="V21" s="408"/>
      <c r="W21" s="408"/>
      <c r="X21" s="408"/>
      <c r="Y21" s="408"/>
      <c r="Z21" s="408"/>
      <c r="AA21" s="408"/>
      <c r="AB21" s="408"/>
      <c r="AC21" s="408"/>
      <c r="AD21" s="408"/>
      <c r="AE21" s="408"/>
      <c r="AF21" s="408"/>
      <c r="AG21" s="408"/>
      <c r="AH21" s="408"/>
      <c r="AI21" s="407"/>
      <c r="AJ21" s="400"/>
      <c r="AK21" s="400"/>
      <c r="AN21" s="344"/>
      <c r="AU21" s="400"/>
      <c r="AV21" s="400"/>
      <c r="AW21" s="400"/>
      <c r="AX21" s="400"/>
      <c r="AY21" s="400"/>
      <c r="AZ21" s="400"/>
      <c r="BA21" s="400"/>
      <c r="BB21" s="400"/>
      <c r="BC21" s="400"/>
      <c r="BD21" s="400"/>
      <c r="BE21" s="400"/>
      <c r="BF21" s="400"/>
      <c r="BG21" s="400"/>
      <c r="BH21" s="400"/>
      <c r="BI21" s="400"/>
      <c r="BJ21" s="400"/>
      <c r="BK21" s="400"/>
      <c r="BL21" s="400"/>
      <c r="BM21" s="400"/>
      <c r="BN21" s="400"/>
      <c r="BO21" s="400"/>
      <c r="BP21" s="400"/>
      <c r="BQ21" s="400"/>
      <c r="BR21" s="400"/>
      <c r="BS21" s="400"/>
      <c r="BT21" s="400"/>
      <c r="BU21" s="400"/>
    </row>
    <row r="22" spans="1:73" s="342" customFormat="1" ht="14.25" customHeight="1">
      <c r="A22" s="406"/>
      <c r="B22" s="405"/>
      <c r="C22" s="405"/>
      <c r="D22" s="405"/>
      <c r="E22" s="405"/>
      <c r="F22" s="405"/>
      <c r="G22" s="405"/>
      <c r="H22" s="405"/>
      <c r="I22" s="405"/>
      <c r="J22" s="405"/>
      <c r="K22" s="405"/>
      <c r="L22" s="405"/>
      <c r="M22" s="405"/>
      <c r="N22" s="405"/>
      <c r="O22" s="405"/>
      <c r="P22" s="405"/>
      <c r="Q22" s="405"/>
      <c r="R22" s="404"/>
      <c r="S22" s="403"/>
      <c r="T22" s="402"/>
      <c r="U22" s="402"/>
      <c r="V22" s="402"/>
      <c r="W22" s="402"/>
      <c r="X22" s="402"/>
      <c r="Y22" s="402"/>
      <c r="Z22" s="402"/>
      <c r="AA22" s="402"/>
      <c r="AB22" s="402"/>
      <c r="AC22" s="402"/>
      <c r="AD22" s="402"/>
      <c r="AE22" s="402"/>
      <c r="AF22" s="402"/>
      <c r="AG22" s="402"/>
      <c r="AH22" s="402"/>
      <c r="AI22" s="401"/>
      <c r="AJ22" s="400"/>
      <c r="AK22" s="400"/>
      <c r="AN22" s="344"/>
      <c r="AU22" s="400"/>
      <c r="AV22" s="400"/>
      <c r="AW22" s="400"/>
      <c r="AX22" s="400"/>
      <c r="AY22" s="400"/>
      <c r="AZ22" s="400"/>
      <c r="BA22" s="400"/>
      <c r="BB22" s="400"/>
      <c r="BC22" s="400"/>
      <c r="BD22" s="400"/>
      <c r="BE22" s="400"/>
      <c r="BF22" s="400"/>
      <c r="BG22" s="400"/>
      <c r="BH22" s="400"/>
      <c r="BI22" s="400"/>
      <c r="BJ22" s="400"/>
      <c r="BK22" s="400"/>
      <c r="BL22" s="400"/>
      <c r="BM22" s="400"/>
      <c r="BN22" s="400"/>
      <c r="BO22" s="400"/>
      <c r="BP22" s="400"/>
      <c r="BQ22" s="400"/>
      <c r="BR22" s="400"/>
      <c r="BS22" s="400"/>
      <c r="BT22" s="400"/>
      <c r="BU22" s="400"/>
    </row>
    <row r="23" spans="1:73" s="342" customFormat="1" ht="14.25" customHeight="1">
      <c r="A23" s="375"/>
      <c r="B23" s="399"/>
      <c r="C23" s="399"/>
      <c r="D23" s="399"/>
      <c r="E23" s="399"/>
      <c r="F23" s="399"/>
      <c r="G23" s="399"/>
      <c r="H23" s="399"/>
      <c r="I23" s="399"/>
      <c r="J23" s="399"/>
      <c r="K23" s="399"/>
      <c r="L23" s="399"/>
      <c r="M23" s="399"/>
      <c r="N23" s="399"/>
      <c r="O23" s="399"/>
      <c r="P23" s="399"/>
      <c r="Q23" s="399"/>
      <c r="R23" s="374"/>
      <c r="S23" s="398"/>
      <c r="T23" s="397"/>
      <c r="U23" s="397"/>
      <c r="V23" s="397"/>
      <c r="W23" s="397"/>
      <c r="X23" s="397"/>
      <c r="Y23" s="397"/>
      <c r="Z23" s="397"/>
      <c r="AA23" s="397"/>
      <c r="AB23" s="397"/>
      <c r="AC23" s="397"/>
      <c r="AD23" s="397"/>
      <c r="AE23" s="397"/>
      <c r="AF23" s="397"/>
      <c r="AG23" s="397"/>
      <c r="AH23" s="397"/>
      <c r="AI23" s="396"/>
      <c r="AN23" s="344"/>
      <c r="AO23" s="344"/>
    </row>
    <row r="24" spans="1:73" s="342" customFormat="1" ht="22.7" customHeight="1">
      <c r="A24" s="362" t="s">
        <v>216</v>
      </c>
      <c r="B24" s="391"/>
      <c r="C24" s="391"/>
      <c r="D24" s="391"/>
      <c r="E24" s="391"/>
      <c r="F24" s="391"/>
      <c r="G24" s="391"/>
      <c r="H24" s="391"/>
      <c r="I24" s="391"/>
      <c r="J24" s="391"/>
      <c r="K24" s="391"/>
      <c r="L24" s="391"/>
      <c r="M24" s="391"/>
      <c r="N24" s="391"/>
      <c r="O24" s="391"/>
      <c r="P24" s="391"/>
      <c r="Q24" s="391"/>
      <c r="R24" s="361"/>
      <c r="S24" s="395"/>
      <c r="T24" s="394"/>
      <c r="U24" s="394"/>
      <c r="V24" s="394"/>
      <c r="W24" s="394"/>
      <c r="X24" s="394"/>
      <c r="Y24" s="394"/>
      <c r="Z24" s="394"/>
      <c r="AA24" s="394"/>
      <c r="AB24" s="394"/>
      <c r="AC24" s="394"/>
      <c r="AD24" s="394"/>
      <c r="AE24" s="394"/>
      <c r="AF24" s="394"/>
      <c r="AG24" s="394"/>
      <c r="AH24" s="394"/>
      <c r="AI24" s="393"/>
      <c r="AN24" s="344"/>
      <c r="AO24" s="344"/>
    </row>
    <row r="25" spans="1:73" s="342" customFormat="1" ht="14.25" customHeight="1">
      <c r="A25" s="362" t="s">
        <v>215</v>
      </c>
      <c r="B25" s="391"/>
      <c r="C25" s="391"/>
      <c r="D25" s="391"/>
      <c r="E25" s="391"/>
      <c r="F25" s="391"/>
      <c r="G25" s="391"/>
      <c r="H25" s="391"/>
      <c r="I25" s="391"/>
      <c r="J25" s="391"/>
      <c r="K25" s="391"/>
      <c r="L25" s="391"/>
      <c r="M25" s="391"/>
      <c r="N25" s="391"/>
      <c r="O25" s="391"/>
      <c r="P25" s="391"/>
      <c r="Q25" s="391"/>
      <c r="R25" s="361"/>
      <c r="S25" s="362"/>
      <c r="T25" s="391"/>
      <c r="U25" s="391"/>
      <c r="V25" s="391"/>
      <c r="W25" s="391"/>
      <c r="X25" s="392" t="s">
        <v>214</v>
      </c>
      <c r="Y25" s="391"/>
      <c r="Z25" s="391"/>
      <c r="AA25" s="391"/>
      <c r="AB25" s="392" t="s">
        <v>213</v>
      </c>
      <c r="AC25" s="391"/>
      <c r="AD25" s="391"/>
      <c r="AE25" s="391"/>
      <c r="AF25" s="392" t="s">
        <v>212</v>
      </c>
      <c r="AG25" s="391"/>
      <c r="AH25" s="391"/>
      <c r="AI25" s="361"/>
      <c r="AN25" s="344"/>
      <c r="AO25" s="344"/>
    </row>
    <row r="26" spans="1:73" s="342" customFormat="1" ht="14.25" customHeight="1">
      <c r="A26" s="362" t="s">
        <v>211</v>
      </c>
      <c r="B26" s="391"/>
      <c r="C26" s="391"/>
      <c r="D26" s="391"/>
      <c r="E26" s="391"/>
      <c r="F26" s="391"/>
      <c r="G26" s="391"/>
      <c r="H26" s="391"/>
      <c r="I26" s="391"/>
      <c r="J26" s="391"/>
      <c r="K26" s="391"/>
      <c r="L26" s="391"/>
      <c r="M26" s="391"/>
      <c r="N26" s="391"/>
      <c r="O26" s="391"/>
      <c r="P26" s="391"/>
      <c r="Q26" s="391"/>
      <c r="R26" s="361"/>
      <c r="S26" s="362" t="s">
        <v>210</v>
      </c>
      <c r="T26" s="391"/>
      <c r="U26" s="391"/>
      <c r="V26" s="391"/>
      <c r="W26" s="391"/>
      <c r="X26" s="391"/>
      <c r="Y26" s="391"/>
      <c r="Z26" s="391"/>
      <c r="AA26" s="391"/>
      <c r="AB26" s="391"/>
      <c r="AC26" s="391"/>
      <c r="AD26" s="391"/>
      <c r="AE26" s="391"/>
      <c r="AF26" s="391"/>
      <c r="AG26" s="391"/>
      <c r="AH26" s="391"/>
      <c r="AI26" s="361"/>
      <c r="AN26" s="344"/>
      <c r="AO26" s="344"/>
    </row>
    <row r="27" spans="1:73" s="342" customFormat="1" ht="18.75" customHeight="1">
      <c r="A27" s="370"/>
      <c r="B27" s="369"/>
      <c r="C27" s="368" t="s">
        <v>209</v>
      </c>
      <c r="D27" s="351"/>
      <c r="E27" s="351"/>
      <c r="F27" s="351"/>
      <c r="G27" s="351"/>
      <c r="H27" s="351"/>
      <c r="I27" s="351"/>
      <c r="J27" s="351"/>
      <c r="K27" s="351"/>
      <c r="L27" s="351"/>
      <c r="M27" s="351"/>
      <c r="N27" s="351"/>
      <c r="O27" s="343"/>
      <c r="P27" s="367"/>
      <c r="Q27" s="367"/>
      <c r="R27" s="366"/>
      <c r="S27" s="383" t="s">
        <v>208</v>
      </c>
      <c r="T27" s="390"/>
      <c r="U27" s="390"/>
      <c r="V27" s="390"/>
      <c r="W27" s="390"/>
      <c r="X27" s="390"/>
      <c r="Y27" s="390"/>
      <c r="Z27" s="390"/>
      <c r="AA27" s="390"/>
      <c r="AB27" s="390"/>
      <c r="AC27" s="390"/>
      <c r="AD27" s="390"/>
      <c r="AE27" s="390"/>
      <c r="AF27" s="390"/>
      <c r="AG27" s="390"/>
      <c r="AH27" s="390"/>
      <c r="AI27" s="389"/>
      <c r="AN27" s="344"/>
      <c r="AO27" s="344"/>
    </row>
    <row r="28" spans="1:73" s="342" customFormat="1" ht="18.75" customHeight="1">
      <c r="A28" s="370"/>
      <c r="B28" s="369"/>
      <c r="C28" s="360" t="s">
        <v>207</v>
      </c>
      <c r="D28" s="359"/>
      <c r="E28" s="359"/>
      <c r="F28" s="359"/>
      <c r="G28" s="359"/>
      <c r="H28" s="359"/>
      <c r="I28" s="359"/>
      <c r="J28" s="359"/>
      <c r="K28" s="359"/>
      <c r="L28" s="359"/>
      <c r="M28" s="359"/>
      <c r="N28" s="359"/>
      <c r="O28" s="359"/>
      <c r="P28" s="359"/>
      <c r="Q28" s="367"/>
      <c r="R28" s="366"/>
      <c r="S28" s="385"/>
      <c r="T28" s="349"/>
      <c r="U28" s="349"/>
      <c r="V28" s="349"/>
      <c r="W28" s="349"/>
      <c r="X28" s="349"/>
      <c r="Y28" s="349"/>
      <c r="Z28" s="349"/>
      <c r="AA28" s="349"/>
      <c r="AB28" s="349"/>
      <c r="AC28" s="349"/>
      <c r="AD28" s="349"/>
      <c r="AE28" s="349"/>
      <c r="AF28" s="349"/>
      <c r="AG28" s="349"/>
      <c r="AH28" s="349"/>
      <c r="AI28" s="384"/>
      <c r="AN28" s="344"/>
      <c r="AO28" s="344"/>
    </row>
    <row r="29" spans="1:73" s="342" customFormat="1" ht="18.75" customHeight="1">
      <c r="A29" s="370"/>
      <c r="B29" s="369"/>
      <c r="C29" s="360" t="s">
        <v>206</v>
      </c>
      <c r="D29" s="359"/>
      <c r="E29" s="359"/>
      <c r="F29" s="359"/>
      <c r="G29" s="359"/>
      <c r="H29" s="359"/>
      <c r="I29" s="359"/>
      <c r="J29" s="359"/>
      <c r="K29" s="359"/>
      <c r="L29" s="359"/>
      <c r="M29" s="359"/>
      <c r="N29" s="359"/>
      <c r="O29" s="359"/>
      <c r="P29" s="359"/>
      <c r="Q29" s="359"/>
      <c r="R29" s="358"/>
      <c r="S29" s="385"/>
      <c r="T29" s="349"/>
      <c r="U29" s="349"/>
      <c r="V29" s="349"/>
      <c r="W29" s="349"/>
      <c r="X29" s="349"/>
      <c r="Y29" s="349"/>
      <c r="Z29" s="349"/>
      <c r="AA29" s="349"/>
      <c r="AB29" s="349"/>
      <c r="AC29" s="349"/>
      <c r="AD29" s="349"/>
      <c r="AE29" s="349"/>
      <c r="AF29" s="349"/>
      <c r="AG29" s="349"/>
      <c r="AH29" s="349"/>
      <c r="AI29" s="384"/>
      <c r="AN29" s="344"/>
      <c r="AO29" s="344"/>
    </row>
    <row r="30" spans="1:73" s="342" customFormat="1" ht="18.75" customHeight="1">
      <c r="A30" s="370"/>
      <c r="B30" s="369"/>
      <c r="C30" s="368" t="s">
        <v>205</v>
      </c>
      <c r="D30" s="351"/>
      <c r="E30" s="351"/>
      <c r="F30" s="351"/>
      <c r="G30" s="351"/>
      <c r="H30" s="351"/>
      <c r="I30" s="351"/>
      <c r="J30" s="351"/>
      <c r="K30" s="351"/>
      <c r="L30" s="351"/>
      <c r="M30" s="351"/>
      <c r="N30" s="351"/>
      <c r="O30" s="351"/>
      <c r="P30" s="351"/>
      <c r="Q30" s="367"/>
      <c r="R30" s="366"/>
      <c r="S30" s="385"/>
      <c r="T30" s="349"/>
      <c r="U30" s="349"/>
      <c r="V30" s="349"/>
      <c r="W30" s="349"/>
      <c r="X30" s="349"/>
      <c r="Y30" s="349"/>
      <c r="Z30" s="349"/>
      <c r="AA30" s="349"/>
      <c r="AB30" s="349"/>
      <c r="AC30" s="349"/>
      <c r="AD30" s="349"/>
      <c r="AE30" s="349"/>
      <c r="AF30" s="349"/>
      <c r="AG30" s="349"/>
      <c r="AH30" s="349"/>
      <c r="AI30" s="384"/>
      <c r="AN30" s="344"/>
      <c r="AO30" s="344"/>
    </row>
    <row r="31" spans="1:73" s="342" customFormat="1" ht="18.75" customHeight="1">
      <c r="A31" s="370"/>
      <c r="B31" s="369"/>
      <c r="C31" s="388" t="s">
        <v>204</v>
      </c>
      <c r="D31" s="359"/>
      <c r="E31" s="359"/>
      <c r="F31" s="359"/>
      <c r="G31" s="359"/>
      <c r="H31" s="359"/>
      <c r="I31" s="387"/>
      <c r="J31" s="359"/>
      <c r="K31" s="359"/>
      <c r="L31" s="359"/>
      <c r="M31" s="359"/>
      <c r="N31" s="359"/>
      <c r="O31" s="359"/>
      <c r="P31" s="359"/>
      <c r="Q31" s="367"/>
      <c r="R31" s="366"/>
      <c r="S31" s="385"/>
      <c r="T31" s="349"/>
      <c r="U31" s="349"/>
      <c r="V31" s="349"/>
      <c r="W31" s="349"/>
      <c r="X31" s="349"/>
      <c r="Y31" s="349"/>
      <c r="Z31" s="349"/>
      <c r="AA31" s="349"/>
      <c r="AB31" s="349"/>
      <c r="AC31" s="349"/>
      <c r="AD31" s="349"/>
      <c r="AE31" s="349"/>
      <c r="AF31" s="349"/>
      <c r="AG31" s="349"/>
      <c r="AH31" s="349"/>
      <c r="AI31" s="384"/>
      <c r="AN31" s="344"/>
      <c r="AO31" s="344"/>
    </row>
    <row r="32" spans="1:73" s="342" customFormat="1" ht="18.75" customHeight="1">
      <c r="A32" s="370"/>
      <c r="B32" s="369"/>
      <c r="C32" s="388" t="s">
        <v>203</v>
      </c>
      <c r="D32" s="359"/>
      <c r="E32" s="359"/>
      <c r="F32" s="359"/>
      <c r="G32" s="359"/>
      <c r="H32" s="359"/>
      <c r="I32" s="387"/>
      <c r="J32" s="359"/>
      <c r="K32" s="359"/>
      <c r="L32" s="359"/>
      <c r="M32" s="359"/>
      <c r="N32" s="359"/>
      <c r="O32" s="359"/>
      <c r="P32" s="359"/>
      <c r="Q32" s="367"/>
      <c r="R32" s="366"/>
      <c r="S32" s="385"/>
      <c r="T32" s="349"/>
      <c r="U32" s="349"/>
      <c r="V32" s="349"/>
      <c r="W32" s="349"/>
      <c r="X32" s="349"/>
      <c r="Y32" s="349"/>
      <c r="Z32" s="349"/>
      <c r="AA32" s="349"/>
      <c r="AB32" s="349"/>
      <c r="AC32" s="349"/>
      <c r="AD32" s="349"/>
      <c r="AE32" s="349"/>
      <c r="AF32" s="349"/>
      <c r="AG32" s="349"/>
      <c r="AH32" s="349"/>
      <c r="AI32" s="384"/>
      <c r="AN32" s="344"/>
      <c r="AO32" s="344"/>
    </row>
    <row r="33" spans="1:41" s="342" customFormat="1" ht="18.75" customHeight="1">
      <c r="A33" s="370"/>
      <c r="B33" s="369"/>
      <c r="C33" s="368" t="s">
        <v>202</v>
      </c>
      <c r="D33" s="351"/>
      <c r="E33" s="351"/>
      <c r="F33" s="351"/>
      <c r="G33" s="351"/>
      <c r="H33" s="351"/>
      <c r="I33" s="351"/>
      <c r="J33" s="351"/>
      <c r="K33" s="351"/>
      <c r="L33" s="351"/>
      <c r="M33" s="351"/>
      <c r="N33" s="351"/>
      <c r="O33" s="351"/>
      <c r="P33" s="351"/>
      <c r="Q33" s="367"/>
      <c r="R33" s="366"/>
      <c r="S33" s="385"/>
      <c r="T33" s="349"/>
      <c r="U33" s="349"/>
      <c r="V33" s="349"/>
      <c r="W33" s="349"/>
      <c r="X33" s="349"/>
      <c r="Y33" s="349"/>
      <c r="Z33" s="349"/>
      <c r="AA33" s="349"/>
      <c r="AB33" s="349"/>
      <c r="AC33" s="349"/>
      <c r="AD33" s="349"/>
      <c r="AE33" s="349"/>
      <c r="AF33" s="349"/>
      <c r="AG33" s="349"/>
      <c r="AH33" s="349"/>
      <c r="AI33" s="384"/>
      <c r="AN33" s="344"/>
      <c r="AO33" s="344"/>
    </row>
    <row r="34" spans="1:41" s="342" customFormat="1" ht="15.6" customHeight="1">
      <c r="A34" s="375"/>
      <c r="B34" s="374"/>
      <c r="C34" s="368" t="s">
        <v>201</v>
      </c>
      <c r="D34" s="351"/>
      <c r="E34" s="351"/>
      <c r="F34" s="351"/>
      <c r="G34" s="351"/>
      <c r="H34" s="351"/>
      <c r="I34" s="351"/>
      <c r="J34" s="351"/>
      <c r="K34" s="351"/>
      <c r="L34" s="351"/>
      <c r="M34" s="351"/>
      <c r="N34" s="351"/>
      <c r="O34" s="351"/>
      <c r="P34" s="351"/>
      <c r="Q34" s="351"/>
      <c r="R34" s="386"/>
      <c r="S34" s="385"/>
      <c r="T34" s="349"/>
      <c r="U34" s="349"/>
      <c r="V34" s="349"/>
      <c r="W34" s="349"/>
      <c r="X34" s="349"/>
      <c r="Y34" s="349"/>
      <c r="Z34" s="349"/>
      <c r="AA34" s="349"/>
      <c r="AB34" s="349"/>
      <c r="AC34" s="349"/>
      <c r="AD34" s="349"/>
      <c r="AE34" s="349"/>
      <c r="AF34" s="349"/>
      <c r="AG34" s="349"/>
      <c r="AH34" s="349"/>
      <c r="AI34" s="384"/>
      <c r="AN34" s="344"/>
      <c r="AO34" s="344"/>
    </row>
    <row r="35" spans="1:41" s="342" customFormat="1" ht="18.75" customHeight="1">
      <c r="A35" s="370"/>
      <c r="B35" s="369"/>
      <c r="C35" s="360" t="s">
        <v>200</v>
      </c>
      <c r="D35" s="359"/>
      <c r="E35" s="359"/>
      <c r="F35" s="359"/>
      <c r="G35" s="359"/>
      <c r="H35" s="359"/>
      <c r="I35" s="359"/>
      <c r="J35" s="359"/>
      <c r="K35" s="359"/>
      <c r="L35" s="359"/>
      <c r="M35" s="359"/>
      <c r="N35" s="359"/>
      <c r="O35" s="359"/>
      <c r="P35" s="359"/>
      <c r="Q35" s="359"/>
      <c r="R35" s="358"/>
      <c r="S35" s="385"/>
      <c r="T35" s="349"/>
      <c r="U35" s="349"/>
      <c r="V35" s="349"/>
      <c r="W35" s="349"/>
      <c r="X35" s="349"/>
      <c r="Y35" s="349"/>
      <c r="Z35" s="349"/>
      <c r="AA35" s="349"/>
      <c r="AB35" s="349"/>
      <c r="AC35" s="349"/>
      <c r="AD35" s="349"/>
      <c r="AE35" s="349"/>
      <c r="AF35" s="349"/>
      <c r="AG35" s="349"/>
      <c r="AH35" s="349"/>
      <c r="AI35" s="384"/>
      <c r="AN35" s="344"/>
      <c r="AO35" s="344"/>
    </row>
    <row r="36" spans="1:41" s="342" customFormat="1" ht="18.75" customHeight="1">
      <c r="A36" s="370"/>
      <c r="B36" s="369"/>
      <c r="C36" s="360" t="s">
        <v>199</v>
      </c>
      <c r="D36" s="359"/>
      <c r="E36" s="359"/>
      <c r="F36" s="359"/>
      <c r="G36" s="359"/>
      <c r="H36" s="359"/>
      <c r="I36" s="359"/>
      <c r="J36" s="359"/>
      <c r="K36" s="359"/>
      <c r="L36" s="359"/>
      <c r="M36" s="359"/>
      <c r="N36" s="359"/>
      <c r="O36" s="359"/>
      <c r="P36" s="359"/>
      <c r="Q36" s="367"/>
      <c r="R36" s="366"/>
      <c r="S36" s="385"/>
      <c r="T36" s="349"/>
      <c r="U36" s="349"/>
      <c r="V36" s="349"/>
      <c r="W36" s="349"/>
      <c r="X36" s="349"/>
      <c r="Y36" s="349"/>
      <c r="Z36" s="349"/>
      <c r="AA36" s="349"/>
      <c r="AB36" s="349"/>
      <c r="AC36" s="349"/>
      <c r="AD36" s="349"/>
      <c r="AE36" s="349"/>
      <c r="AF36" s="349"/>
      <c r="AG36" s="349"/>
      <c r="AH36" s="349"/>
      <c r="AI36" s="384"/>
      <c r="AN36" s="344"/>
      <c r="AO36" s="344"/>
    </row>
    <row r="37" spans="1:41" s="342" customFormat="1" ht="18.75" customHeight="1">
      <c r="A37" s="370"/>
      <c r="B37" s="369"/>
      <c r="C37" s="360" t="s">
        <v>198</v>
      </c>
      <c r="D37" s="359"/>
      <c r="E37" s="359"/>
      <c r="F37" s="359"/>
      <c r="G37" s="359"/>
      <c r="H37" s="359"/>
      <c r="I37" s="359"/>
      <c r="J37" s="359"/>
      <c r="K37" s="359"/>
      <c r="L37" s="359"/>
      <c r="M37" s="359"/>
      <c r="N37" s="359"/>
      <c r="O37" s="359"/>
      <c r="P37" s="359"/>
      <c r="Q37" s="359"/>
      <c r="R37" s="358"/>
      <c r="S37" s="383" t="s">
        <v>197</v>
      </c>
      <c r="T37" s="382"/>
      <c r="U37" s="382"/>
      <c r="V37" s="382"/>
      <c r="W37" s="382"/>
      <c r="X37" s="382"/>
      <c r="Y37" s="382"/>
      <c r="Z37" s="382"/>
      <c r="AA37" s="382"/>
      <c r="AB37" s="382"/>
      <c r="AC37" s="382"/>
      <c r="AD37" s="382"/>
      <c r="AE37" s="382"/>
      <c r="AF37" s="382"/>
      <c r="AG37" s="382"/>
      <c r="AH37" s="382"/>
      <c r="AI37" s="381"/>
      <c r="AN37" s="344"/>
      <c r="AO37" s="344"/>
    </row>
    <row r="38" spans="1:41" s="342" customFormat="1" ht="18.75" customHeight="1">
      <c r="A38" s="370"/>
      <c r="B38" s="369"/>
      <c r="C38" s="373" t="s">
        <v>196</v>
      </c>
      <c r="D38" s="372"/>
      <c r="E38" s="372"/>
      <c r="F38" s="372"/>
      <c r="G38" s="372"/>
      <c r="H38" s="372"/>
      <c r="I38" s="372"/>
      <c r="J38" s="372"/>
      <c r="K38" s="372"/>
      <c r="L38" s="372"/>
      <c r="M38" s="372"/>
      <c r="N38" s="372"/>
      <c r="O38" s="372"/>
      <c r="P38" s="372"/>
      <c r="Q38" s="372"/>
      <c r="R38" s="371"/>
      <c r="S38" s="365"/>
      <c r="T38" s="364"/>
      <c r="U38" s="364"/>
      <c r="V38" s="364"/>
      <c r="W38" s="364"/>
      <c r="X38" s="364"/>
      <c r="Y38" s="364"/>
      <c r="Z38" s="364"/>
      <c r="AA38" s="364"/>
      <c r="AB38" s="364"/>
      <c r="AC38" s="364"/>
      <c r="AD38" s="364"/>
      <c r="AE38" s="364"/>
      <c r="AF38" s="364"/>
      <c r="AG38" s="364"/>
      <c r="AH38" s="364"/>
      <c r="AI38" s="363"/>
      <c r="AN38" s="344"/>
      <c r="AO38" s="344"/>
    </row>
    <row r="39" spans="1:41" s="342" customFormat="1" ht="18.75" customHeight="1">
      <c r="A39" s="370"/>
      <c r="B39" s="369"/>
      <c r="C39" s="360" t="s">
        <v>195</v>
      </c>
      <c r="D39" s="359"/>
      <c r="E39" s="359"/>
      <c r="F39" s="359"/>
      <c r="G39" s="359"/>
      <c r="H39" s="359"/>
      <c r="I39" s="359"/>
      <c r="J39" s="359"/>
      <c r="K39" s="359"/>
      <c r="L39" s="359"/>
      <c r="M39" s="359"/>
      <c r="N39" s="359"/>
      <c r="O39" s="359"/>
      <c r="P39" s="359"/>
      <c r="Q39" s="359"/>
      <c r="R39" s="358"/>
      <c r="S39" s="365"/>
      <c r="T39" s="364"/>
      <c r="U39" s="364"/>
      <c r="V39" s="364"/>
      <c r="W39" s="364"/>
      <c r="X39" s="364"/>
      <c r="Y39" s="364"/>
      <c r="Z39" s="364"/>
      <c r="AA39" s="364"/>
      <c r="AB39" s="364"/>
      <c r="AC39" s="364"/>
      <c r="AD39" s="364"/>
      <c r="AE39" s="364"/>
      <c r="AF39" s="364"/>
      <c r="AG39" s="364"/>
      <c r="AH39" s="364"/>
      <c r="AI39" s="363"/>
      <c r="AN39" s="344"/>
      <c r="AO39" s="344"/>
    </row>
    <row r="40" spans="1:41" s="342" customFormat="1" ht="18.75" customHeight="1">
      <c r="A40" s="380"/>
      <c r="B40" s="379"/>
      <c r="C40" s="378" t="s">
        <v>194</v>
      </c>
      <c r="D40" s="377"/>
      <c r="E40" s="377"/>
      <c r="F40" s="377"/>
      <c r="G40" s="377"/>
      <c r="H40" s="377"/>
      <c r="I40" s="377"/>
      <c r="J40" s="377"/>
      <c r="K40" s="377"/>
      <c r="L40" s="377"/>
      <c r="M40" s="377"/>
      <c r="N40" s="377"/>
      <c r="O40" s="377"/>
      <c r="P40" s="377"/>
      <c r="Q40" s="343"/>
      <c r="R40" s="376"/>
      <c r="S40" s="365"/>
      <c r="T40" s="364"/>
      <c r="U40" s="364"/>
      <c r="V40" s="364"/>
      <c r="W40" s="364"/>
      <c r="X40" s="364"/>
      <c r="Y40" s="364"/>
      <c r="Z40" s="364"/>
      <c r="AA40" s="364"/>
      <c r="AB40" s="364"/>
      <c r="AC40" s="364"/>
      <c r="AD40" s="364"/>
      <c r="AE40" s="364"/>
      <c r="AF40" s="364"/>
      <c r="AG40" s="364"/>
      <c r="AH40" s="364"/>
      <c r="AI40" s="363"/>
      <c r="AN40" s="344"/>
      <c r="AO40" s="344"/>
    </row>
    <row r="41" spans="1:41" s="342" customFormat="1" ht="18.75" customHeight="1">
      <c r="A41" s="370"/>
      <c r="B41" s="369"/>
      <c r="C41" s="368" t="s">
        <v>193</v>
      </c>
      <c r="D41" s="351"/>
      <c r="E41" s="351"/>
      <c r="F41" s="351"/>
      <c r="G41" s="351"/>
      <c r="H41" s="351"/>
      <c r="I41" s="351"/>
      <c r="J41" s="351"/>
      <c r="K41" s="351"/>
      <c r="L41" s="351"/>
      <c r="M41" s="351"/>
      <c r="N41" s="351"/>
      <c r="O41" s="351"/>
      <c r="P41" s="351"/>
      <c r="Q41" s="367"/>
      <c r="R41" s="366"/>
      <c r="S41" s="365"/>
      <c r="T41" s="364"/>
      <c r="U41" s="364"/>
      <c r="V41" s="364"/>
      <c r="W41" s="364"/>
      <c r="X41" s="364"/>
      <c r="Y41" s="364"/>
      <c r="Z41" s="364"/>
      <c r="AA41" s="364"/>
      <c r="AB41" s="364"/>
      <c r="AC41" s="364"/>
      <c r="AD41" s="364"/>
      <c r="AE41" s="364"/>
      <c r="AF41" s="364"/>
      <c r="AG41" s="364"/>
      <c r="AH41" s="364"/>
      <c r="AI41" s="363"/>
      <c r="AN41" s="344"/>
      <c r="AO41" s="344"/>
    </row>
    <row r="42" spans="1:41" s="342" customFormat="1" ht="18.75" customHeight="1">
      <c r="A42" s="375"/>
      <c r="B42" s="374"/>
      <c r="C42" s="373" t="s">
        <v>192</v>
      </c>
      <c r="D42" s="372"/>
      <c r="E42" s="372"/>
      <c r="F42" s="372"/>
      <c r="G42" s="372"/>
      <c r="H42" s="372"/>
      <c r="I42" s="372"/>
      <c r="J42" s="372"/>
      <c r="K42" s="372"/>
      <c r="L42" s="372"/>
      <c r="M42" s="372"/>
      <c r="N42" s="372"/>
      <c r="O42" s="372"/>
      <c r="P42" s="372"/>
      <c r="Q42" s="372"/>
      <c r="R42" s="371"/>
      <c r="S42" s="365"/>
      <c r="T42" s="364"/>
      <c r="U42" s="364"/>
      <c r="V42" s="364"/>
      <c r="W42" s="364"/>
      <c r="X42" s="364"/>
      <c r="Y42" s="364"/>
      <c r="Z42" s="364"/>
      <c r="AA42" s="364"/>
      <c r="AB42" s="364"/>
      <c r="AC42" s="364"/>
      <c r="AD42" s="364"/>
      <c r="AE42" s="364"/>
      <c r="AF42" s="364"/>
      <c r="AG42" s="364"/>
      <c r="AH42" s="364"/>
      <c r="AI42" s="363"/>
      <c r="AN42" s="344"/>
      <c r="AO42" s="344"/>
    </row>
    <row r="43" spans="1:41" s="342" customFormat="1" ht="18.75" customHeight="1">
      <c r="A43" s="370"/>
      <c r="B43" s="369"/>
      <c r="C43" s="368" t="s">
        <v>191</v>
      </c>
      <c r="D43" s="351"/>
      <c r="E43" s="351"/>
      <c r="F43" s="351"/>
      <c r="G43" s="351"/>
      <c r="H43" s="351"/>
      <c r="I43" s="351"/>
      <c r="J43" s="351"/>
      <c r="K43" s="351"/>
      <c r="L43" s="351"/>
      <c r="M43" s="351"/>
      <c r="N43" s="351"/>
      <c r="O43" s="351"/>
      <c r="P43" s="351"/>
      <c r="Q43" s="367"/>
      <c r="R43" s="366"/>
      <c r="S43" s="365"/>
      <c r="T43" s="364"/>
      <c r="U43" s="364"/>
      <c r="V43" s="364"/>
      <c r="W43" s="364"/>
      <c r="X43" s="364"/>
      <c r="Y43" s="364"/>
      <c r="Z43" s="364"/>
      <c r="AA43" s="364"/>
      <c r="AB43" s="364"/>
      <c r="AC43" s="364"/>
      <c r="AD43" s="364"/>
      <c r="AE43" s="364"/>
      <c r="AF43" s="364"/>
      <c r="AG43" s="364"/>
      <c r="AH43" s="364"/>
      <c r="AI43" s="363"/>
      <c r="AN43" s="344"/>
      <c r="AO43" s="344"/>
    </row>
    <row r="44" spans="1:41" s="342" customFormat="1" ht="18.75" customHeight="1">
      <c r="A44" s="370"/>
      <c r="B44" s="369"/>
      <c r="C44" s="360" t="s">
        <v>190</v>
      </c>
      <c r="D44" s="359"/>
      <c r="E44" s="359"/>
      <c r="F44" s="359"/>
      <c r="G44" s="359"/>
      <c r="H44" s="359"/>
      <c r="I44" s="359"/>
      <c r="J44" s="359"/>
      <c r="K44" s="359"/>
      <c r="L44" s="359"/>
      <c r="M44" s="359"/>
      <c r="N44" s="359"/>
      <c r="O44" s="359"/>
      <c r="P44" s="359"/>
      <c r="Q44" s="359"/>
      <c r="R44" s="358"/>
      <c r="S44" s="365"/>
      <c r="T44" s="364"/>
      <c r="U44" s="364"/>
      <c r="V44" s="364"/>
      <c r="W44" s="364"/>
      <c r="X44" s="364"/>
      <c r="Y44" s="364"/>
      <c r="Z44" s="364"/>
      <c r="AA44" s="364"/>
      <c r="AB44" s="364"/>
      <c r="AC44" s="364"/>
      <c r="AD44" s="364"/>
      <c r="AE44" s="364"/>
      <c r="AF44" s="364"/>
      <c r="AG44" s="364"/>
      <c r="AH44" s="364"/>
      <c r="AI44" s="363"/>
      <c r="AN44" s="344"/>
      <c r="AO44" s="344"/>
    </row>
    <row r="45" spans="1:41" s="342" customFormat="1" ht="18.75" customHeight="1">
      <c r="A45" s="370"/>
      <c r="B45" s="369"/>
      <c r="C45" s="368" t="s">
        <v>189</v>
      </c>
      <c r="D45" s="351"/>
      <c r="E45" s="351"/>
      <c r="F45" s="351"/>
      <c r="G45" s="351"/>
      <c r="H45" s="351"/>
      <c r="I45" s="351"/>
      <c r="J45" s="351"/>
      <c r="K45" s="351"/>
      <c r="L45" s="351"/>
      <c r="M45" s="351"/>
      <c r="N45" s="351"/>
      <c r="O45" s="351"/>
      <c r="P45" s="351"/>
      <c r="Q45" s="367"/>
      <c r="R45" s="366"/>
      <c r="S45" s="365"/>
      <c r="T45" s="364"/>
      <c r="U45" s="364"/>
      <c r="V45" s="364"/>
      <c r="W45" s="364"/>
      <c r="X45" s="364"/>
      <c r="Y45" s="364"/>
      <c r="Z45" s="364"/>
      <c r="AA45" s="364"/>
      <c r="AB45" s="364"/>
      <c r="AC45" s="364"/>
      <c r="AD45" s="364"/>
      <c r="AE45" s="364"/>
      <c r="AF45" s="364"/>
      <c r="AG45" s="364"/>
      <c r="AH45" s="364"/>
      <c r="AI45" s="363"/>
      <c r="AN45" s="344"/>
      <c r="AO45" s="344"/>
    </row>
    <row r="46" spans="1:41" s="342" customFormat="1" ht="18.75" customHeight="1">
      <c r="A46" s="362"/>
      <c r="B46" s="361"/>
      <c r="C46" s="360" t="s">
        <v>188</v>
      </c>
      <c r="D46" s="359"/>
      <c r="E46" s="359"/>
      <c r="F46" s="359"/>
      <c r="G46" s="359"/>
      <c r="H46" s="359"/>
      <c r="I46" s="359"/>
      <c r="J46" s="359"/>
      <c r="K46" s="359"/>
      <c r="L46" s="359"/>
      <c r="M46" s="359"/>
      <c r="N46" s="359"/>
      <c r="O46" s="359"/>
      <c r="P46" s="359"/>
      <c r="Q46" s="359"/>
      <c r="R46" s="358"/>
      <c r="S46" s="357"/>
      <c r="T46" s="356"/>
      <c r="U46" s="356"/>
      <c r="V46" s="356"/>
      <c r="W46" s="356"/>
      <c r="X46" s="356"/>
      <c r="Y46" s="356"/>
      <c r="Z46" s="356"/>
      <c r="AA46" s="356"/>
      <c r="AB46" s="356"/>
      <c r="AC46" s="356"/>
      <c r="AD46" s="356"/>
      <c r="AE46" s="356"/>
      <c r="AF46" s="356"/>
      <c r="AG46" s="356"/>
      <c r="AH46" s="356"/>
      <c r="AI46" s="355"/>
      <c r="AN46" s="344"/>
      <c r="AO46" s="344"/>
    </row>
    <row r="47" spans="1:41" s="342" customFormat="1" ht="14.25" customHeight="1">
      <c r="A47" s="354" t="s">
        <v>154</v>
      </c>
      <c r="B47" s="351"/>
      <c r="C47" s="353" t="s">
        <v>187</v>
      </c>
      <c r="D47" s="353"/>
      <c r="E47" s="353"/>
      <c r="F47" s="353"/>
      <c r="G47" s="353"/>
      <c r="H47" s="353"/>
      <c r="I47" s="353"/>
      <c r="J47" s="353"/>
      <c r="K47" s="353"/>
      <c r="L47" s="353"/>
      <c r="M47" s="353"/>
      <c r="N47" s="353"/>
      <c r="O47" s="353"/>
      <c r="P47" s="353"/>
      <c r="Q47" s="353"/>
      <c r="R47" s="353"/>
      <c r="S47" s="353"/>
      <c r="T47" s="353"/>
      <c r="U47" s="353"/>
      <c r="V47" s="353"/>
      <c r="W47" s="353"/>
      <c r="X47" s="353"/>
      <c r="Y47" s="353"/>
      <c r="Z47" s="353"/>
      <c r="AA47" s="353"/>
      <c r="AB47" s="353"/>
      <c r="AC47" s="353"/>
      <c r="AD47" s="353"/>
      <c r="AE47" s="353"/>
      <c r="AF47" s="353"/>
      <c r="AG47" s="353"/>
      <c r="AH47" s="353"/>
      <c r="AI47" s="353"/>
      <c r="AN47" s="344"/>
      <c r="AO47" s="344"/>
    </row>
    <row r="48" spans="1:41" s="342" customFormat="1" ht="14.25" customHeight="1">
      <c r="A48" s="352"/>
      <c r="B48" s="351"/>
      <c r="C48" s="349"/>
      <c r="D48" s="349"/>
      <c r="E48" s="349"/>
      <c r="F48" s="349"/>
      <c r="G48" s="349"/>
      <c r="H48" s="349"/>
      <c r="I48" s="349"/>
      <c r="J48" s="349"/>
      <c r="K48" s="349"/>
      <c r="L48" s="349"/>
      <c r="M48" s="349"/>
      <c r="N48" s="349"/>
      <c r="O48" s="349"/>
      <c r="P48" s="349"/>
      <c r="Q48" s="349"/>
      <c r="R48" s="349"/>
      <c r="S48" s="349"/>
      <c r="T48" s="349"/>
      <c r="U48" s="349"/>
      <c r="V48" s="349"/>
      <c r="W48" s="349"/>
      <c r="X48" s="349"/>
      <c r="Y48" s="349"/>
      <c r="Z48" s="349"/>
      <c r="AA48" s="349"/>
      <c r="AB48" s="349"/>
      <c r="AC48" s="349"/>
      <c r="AD48" s="349"/>
      <c r="AE48" s="349"/>
      <c r="AF48" s="349"/>
      <c r="AG48" s="349"/>
      <c r="AH48" s="349"/>
      <c r="AI48" s="349"/>
      <c r="AN48" s="344"/>
      <c r="AO48" s="344"/>
    </row>
    <row r="49" spans="1:73" s="342" customFormat="1" ht="14.25" customHeight="1">
      <c r="A49" s="351"/>
      <c r="B49" s="351"/>
      <c r="C49" s="349"/>
      <c r="D49" s="349"/>
      <c r="E49" s="349"/>
      <c r="F49" s="349"/>
      <c r="G49" s="349"/>
      <c r="H49" s="349"/>
      <c r="I49" s="349"/>
      <c r="J49" s="349"/>
      <c r="K49" s="349"/>
      <c r="L49" s="349"/>
      <c r="M49" s="349"/>
      <c r="N49" s="349"/>
      <c r="O49" s="349"/>
      <c r="P49" s="349"/>
      <c r="Q49" s="349"/>
      <c r="R49" s="349"/>
      <c r="S49" s="349"/>
      <c r="T49" s="349"/>
      <c r="U49" s="349"/>
      <c r="V49" s="349"/>
      <c r="W49" s="349"/>
      <c r="X49" s="349"/>
      <c r="Y49" s="349"/>
      <c r="Z49" s="349"/>
      <c r="AA49" s="349"/>
      <c r="AB49" s="349"/>
      <c r="AC49" s="349"/>
      <c r="AD49" s="349"/>
      <c r="AE49" s="349"/>
      <c r="AF49" s="349"/>
      <c r="AG49" s="349"/>
      <c r="AH49" s="349"/>
      <c r="AI49" s="349"/>
      <c r="AN49" s="344"/>
      <c r="AO49" s="344"/>
    </row>
    <row r="50" spans="1:73" s="342" customFormat="1" ht="14.25" customHeight="1">
      <c r="A50" s="351"/>
      <c r="B50" s="351"/>
      <c r="C50" s="349"/>
      <c r="D50" s="349"/>
      <c r="E50" s="349"/>
      <c r="F50" s="349"/>
      <c r="G50" s="349"/>
      <c r="H50" s="349"/>
      <c r="I50" s="349"/>
      <c r="J50" s="349"/>
      <c r="K50" s="349"/>
      <c r="L50" s="349"/>
      <c r="M50" s="349"/>
      <c r="N50" s="349"/>
      <c r="O50" s="349"/>
      <c r="P50" s="349"/>
      <c r="Q50" s="349"/>
      <c r="R50" s="349"/>
      <c r="S50" s="349"/>
      <c r="T50" s="349"/>
      <c r="U50" s="349"/>
      <c r="V50" s="349"/>
      <c r="W50" s="349"/>
      <c r="X50" s="349"/>
      <c r="Y50" s="349"/>
      <c r="Z50" s="349"/>
      <c r="AA50" s="349"/>
      <c r="AB50" s="349"/>
      <c r="AC50" s="349"/>
      <c r="AD50" s="349"/>
      <c r="AE50" s="349"/>
      <c r="AF50" s="349"/>
      <c r="AG50" s="349"/>
      <c r="AH50" s="349"/>
      <c r="AI50" s="349"/>
      <c r="AN50" s="344"/>
      <c r="AO50" s="344"/>
    </row>
    <row r="51" spans="1:73" s="342" customFormat="1" ht="14.25" customHeight="1">
      <c r="A51" s="351"/>
      <c r="B51" s="350"/>
      <c r="C51" s="349"/>
      <c r="D51" s="349"/>
      <c r="E51" s="349"/>
      <c r="F51" s="349"/>
      <c r="G51" s="349"/>
      <c r="H51" s="349"/>
      <c r="I51" s="349"/>
      <c r="J51" s="349"/>
      <c r="K51" s="349"/>
      <c r="L51" s="349"/>
      <c r="M51" s="349"/>
      <c r="N51" s="349"/>
      <c r="O51" s="349"/>
      <c r="P51" s="349"/>
      <c r="Q51" s="349"/>
      <c r="R51" s="349"/>
      <c r="S51" s="349"/>
      <c r="T51" s="349"/>
      <c r="U51" s="349"/>
      <c r="V51" s="349"/>
      <c r="W51" s="349"/>
      <c r="X51" s="349"/>
      <c r="Y51" s="349"/>
      <c r="Z51" s="349"/>
      <c r="AA51" s="349"/>
      <c r="AB51" s="349"/>
      <c r="AC51" s="349"/>
      <c r="AD51" s="349"/>
      <c r="AE51" s="349"/>
      <c r="AF51" s="349"/>
      <c r="AG51" s="349"/>
      <c r="AH51" s="349"/>
      <c r="AI51" s="349"/>
      <c r="AN51" s="344"/>
      <c r="AO51" s="344"/>
      <c r="AQ51" s="348"/>
      <c r="AR51" s="348"/>
      <c r="AS51" s="348"/>
      <c r="AT51" s="348"/>
      <c r="AU51" s="348"/>
      <c r="AV51" s="348"/>
      <c r="AW51" s="348"/>
      <c r="AX51" s="348"/>
      <c r="AY51" s="348"/>
      <c r="AZ51" s="348"/>
      <c r="BA51" s="348"/>
      <c r="BB51" s="348"/>
      <c r="BC51" s="348"/>
    </row>
    <row r="52" spans="1:73" s="342" customFormat="1" ht="14.25" customHeight="1">
      <c r="A52" s="347"/>
      <c r="B52" s="343"/>
      <c r="C52" s="346"/>
      <c r="D52" s="346"/>
      <c r="E52" s="346"/>
      <c r="F52" s="346"/>
      <c r="G52" s="346"/>
      <c r="H52" s="346"/>
      <c r="I52" s="346"/>
      <c r="J52" s="346"/>
      <c r="K52" s="346"/>
      <c r="L52" s="346"/>
      <c r="M52" s="346"/>
      <c r="N52" s="346"/>
      <c r="O52" s="346"/>
      <c r="P52" s="346"/>
      <c r="Q52" s="346"/>
      <c r="R52" s="346"/>
      <c r="S52" s="346"/>
      <c r="T52" s="346"/>
      <c r="U52" s="346"/>
      <c r="V52" s="346"/>
      <c r="W52" s="346"/>
      <c r="X52" s="346"/>
      <c r="Y52" s="346"/>
      <c r="Z52" s="346"/>
      <c r="AA52" s="346"/>
      <c r="AB52" s="346"/>
      <c r="AC52" s="346"/>
      <c r="AD52" s="346"/>
      <c r="AE52" s="346"/>
      <c r="AF52" s="346"/>
      <c r="AG52" s="346"/>
      <c r="AH52" s="346"/>
      <c r="AI52" s="346"/>
      <c r="AO52" s="345"/>
      <c r="AP52" s="345"/>
      <c r="AQ52" s="345"/>
      <c r="AR52" s="345"/>
      <c r="AS52" s="345"/>
      <c r="AT52" s="345"/>
      <c r="AU52" s="344"/>
      <c r="AV52" s="344"/>
    </row>
    <row r="53" spans="1:73" s="342" customFormat="1" ht="14.25" customHeight="1">
      <c r="A53" s="343"/>
      <c r="B53" s="343"/>
      <c r="C53" s="343"/>
      <c r="D53" s="343"/>
      <c r="E53" s="343"/>
      <c r="F53" s="343"/>
      <c r="G53" s="343"/>
      <c r="H53" s="343"/>
      <c r="I53" s="343"/>
      <c r="J53" s="343"/>
      <c r="K53" s="343"/>
      <c r="L53" s="343"/>
      <c r="M53" s="343"/>
      <c r="N53" s="343"/>
      <c r="O53" s="343"/>
      <c r="P53" s="343"/>
      <c r="Q53" s="343"/>
      <c r="R53" s="343"/>
      <c r="S53" s="343"/>
      <c r="T53" s="343"/>
      <c r="U53" s="343"/>
      <c r="V53" s="343"/>
      <c r="W53" s="343"/>
      <c r="X53" s="343"/>
      <c r="Y53" s="343"/>
      <c r="Z53" s="343"/>
      <c r="AA53" s="343"/>
      <c r="AB53" s="343"/>
      <c r="AC53" s="343"/>
      <c r="AD53" s="343"/>
      <c r="AE53" s="343"/>
      <c r="AF53" s="343"/>
      <c r="AG53" s="343"/>
      <c r="AH53" s="343"/>
      <c r="AI53" s="343"/>
    </row>
    <row r="54" spans="1:73" ht="14.25" customHeight="1">
      <c r="A54" s="342"/>
      <c r="B54" s="342"/>
      <c r="C54" s="342"/>
      <c r="D54" s="342"/>
      <c r="E54" s="342"/>
      <c r="F54" s="342"/>
      <c r="G54" s="342"/>
      <c r="H54" s="342"/>
      <c r="I54" s="342"/>
      <c r="J54" s="342"/>
      <c r="K54" s="342"/>
      <c r="L54" s="342"/>
      <c r="M54" s="342"/>
      <c r="N54" s="342"/>
      <c r="O54" s="342"/>
      <c r="P54" s="342"/>
      <c r="Q54" s="342"/>
      <c r="R54" s="342"/>
      <c r="S54" s="342"/>
      <c r="T54" s="342"/>
      <c r="U54" s="342"/>
      <c r="V54" s="342"/>
      <c r="W54" s="342"/>
      <c r="X54" s="342"/>
      <c r="Y54" s="342"/>
      <c r="Z54" s="342"/>
      <c r="AA54" s="342"/>
      <c r="AB54" s="342"/>
      <c r="AC54" s="342"/>
      <c r="AD54" s="342"/>
      <c r="AE54" s="342"/>
      <c r="AF54" s="342"/>
      <c r="AG54" s="342"/>
      <c r="AH54" s="342"/>
      <c r="AI54" s="342"/>
      <c r="AJ54" s="342"/>
      <c r="AK54" s="342"/>
      <c r="AN54" s="342"/>
      <c r="AO54" s="342"/>
      <c r="AP54" s="342"/>
      <c r="AQ54" s="342"/>
      <c r="AR54" s="342"/>
      <c r="AS54" s="342"/>
      <c r="AT54" s="342"/>
      <c r="AU54" s="342"/>
      <c r="AV54" s="342"/>
      <c r="AW54" s="342"/>
      <c r="AX54" s="342"/>
      <c r="AY54" s="342"/>
      <c r="AZ54" s="342"/>
      <c r="BA54" s="342"/>
      <c r="BB54" s="342"/>
      <c r="BC54" s="342"/>
      <c r="BD54" s="342"/>
      <c r="BE54" s="342"/>
      <c r="BF54" s="342"/>
      <c r="BG54" s="342"/>
      <c r="BH54" s="342"/>
      <c r="BI54" s="342"/>
      <c r="BJ54" s="342"/>
      <c r="BK54" s="342"/>
      <c r="BL54" s="342"/>
      <c r="BM54" s="342"/>
      <c r="BN54" s="342"/>
      <c r="BO54" s="342"/>
      <c r="BP54" s="342"/>
      <c r="BQ54" s="342"/>
      <c r="BR54" s="342"/>
      <c r="BS54" s="342"/>
      <c r="BT54" s="342"/>
      <c r="BU54" s="342"/>
    </row>
    <row r="55" spans="1:73" ht="14.25" customHeight="1">
      <c r="A55" s="342"/>
      <c r="B55" s="342"/>
      <c r="C55" s="342"/>
      <c r="D55" s="342"/>
      <c r="E55" s="342"/>
      <c r="F55" s="342"/>
      <c r="G55" s="342"/>
      <c r="H55" s="342"/>
      <c r="I55" s="342"/>
      <c r="J55" s="342"/>
      <c r="K55" s="342"/>
      <c r="L55" s="342"/>
      <c r="M55" s="342"/>
      <c r="N55" s="342"/>
      <c r="O55" s="342"/>
      <c r="P55" s="342"/>
      <c r="Q55" s="342"/>
      <c r="R55" s="342"/>
      <c r="S55" s="342"/>
      <c r="T55" s="342"/>
      <c r="U55" s="342"/>
      <c r="V55" s="342"/>
      <c r="W55" s="342"/>
      <c r="X55" s="342"/>
      <c r="Y55" s="342"/>
      <c r="Z55" s="342"/>
      <c r="AA55" s="342"/>
      <c r="AB55" s="342"/>
      <c r="AC55" s="342"/>
      <c r="AD55" s="342"/>
      <c r="AE55" s="342"/>
      <c r="AF55" s="342"/>
      <c r="AG55" s="342"/>
      <c r="AH55" s="342"/>
      <c r="AI55" s="342"/>
    </row>
    <row r="56" spans="1:73" ht="20.100000000000001" customHeight="1">
      <c r="A56" s="342"/>
      <c r="B56" s="342"/>
      <c r="C56" s="342"/>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row>
    <row r="57" spans="1:73" ht="20.100000000000001" customHeight="1">
      <c r="A57" s="342"/>
      <c r="B57" s="342"/>
      <c r="C57" s="342"/>
      <c r="D57" s="342"/>
      <c r="E57" s="342"/>
      <c r="F57" s="342"/>
      <c r="G57" s="342"/>
      <c r="H57" s="342"/>
      <c r="I57" s="342"/>
      <c r="J57" s="342"/>
      <c r="K57" s="342"/>
      <c r="L57" s="342"/>
      <c r="M57" s="342"/>
      <c r="N57" s="342"/>
      <c r="O57" s="342"/>
      <c r="P57" s="342"/>
      <c r="Q57" s="342"/>
      <c r="R57" s="342"/>
      <c r="S57" s="342"/>
      <c r="T57" s="342"/>
      <c r="U57" s="342"/>
      <c r="V57" s="342"/>
      <c r="W57" s="342"/>
      <c r="X57" s="342"/>
      <c r="Y57" s="342"/>
      <c r="Z57" s="342"/>
      <c r="AA57" s="342"/>
      <c r="AB57" s="342"/>
      <c r="AC57" s="342"/>
      <c r="AD57" s="342"/>
      <c r="AE57" s="342"/>
      <c r="AF57" s="342"/>
      <c r="AG57" s="342"/>
      <c r="AH57" s="342"/>
      <c r="AI57" s="342"/>
    </row>
    <row r="58" spans="1:73" ht="20.100000000000001" customHeight="1">
      <c r="A58" s="342"/>
      <c r="B58" s="342"/>
      <c r="C58" s="342"/>
      <c r="D58" s="342"/>
      <c r="E58" s="342"/>
      <c r="F58" s="342"/>
      <c r="G58" s="342"/>
      <c r="H58" s="342"/>
      <c r="I58" s="342"/>
      <c r="J58" s="342"/>
      <c r="K58" s="342"/>
      <c r="L58" s="342"/>
      <c r="M58" s="342"/>
      <c r="N58" s="342"/>
      <c r="O58" s="342"/>
      <c r="P58" s="342"/>
      <c r="Q58" s="342"/>
      <c r="R58" s="342"/>
      <c r="S58" s="342"/>
      <c r="T58" s="342"/>
      <c r="U58" s="342"/>
      <c r="V58" s="342"/>
      <c r="W58" s="342"/>
      <c r="X58" s="342"/>
      <c r="Y58" s="342"/>
      <c r="Z58" s="342"/>
      <c r="AA58" s="342"/>
      <c r="AB58" s="342"/>
      <c r="AC58" s="342"/>
      <c r="AD58" s="342"/>
      <c r="AE58" s="342"/>
      <c r="AF58" s="342"/>
      <c r="AG58" s="342"/>
      <c r="AH58" s="342"/>
      <c r="AI58" s="342"/>
    </row>
    <row r="59" spans="1:73" ht="20.100000000000001" customHeight="1">
      <c r="A59" s="342"/>
      <c r="B59" s="342"/>
      <c r="C59" s="342"/>
      <c r="D59" s="342"/>
      <c r="E59" s="342"/>
      <c r="F59" s="342"/>
      <c r="G59" s="342"/>
      <c r="H59" s="342"/>
      <c r="I59" s="342"/>
      <c r="J59" s="342"/>
      <c r="K59" s="342"/>
      <c r="L59" s="342"/>
      <c r="M59" s="342"/>
      <c r="N59" s="342"/>
      <c r="O59" s="342"/>
      <c r="P59" s="342"/>
      <c r="Q59" s="342"/>
      <c r="R59" s="342"/>
      <c r="S59" s="342"/>
      <c r="T59" s="342"/>
      <c r="U59" s="342"/>
      <c r="V59" s="342"/>
      <c r="W59" s="342"/>
      <c r="X59" s="342"/>
      <c r="Y59" s="342"/>
      <c r="Z59" s="342"/>
      <c r="AA59" s="342"/>
      <c r="AB59" s="342"/>
      <c r="AC59" s="342"/>
      <c r="AD59" s="342"/>
      <c r="AE59" s="342"/>
      <c r="AF59" s="342"/>
      <c r="AG59" s="342"/>
      <c r="AH59" s="342"/>
      <c r="AI59" s="342"/>
    </row>
    <row r="60" spans="1:73" ht="20.100000000000001" customHeight="1">
      <c r="A60" s="342"/>
      <c r="B60" s="342"/>
      <c r="C60" s="342"/>
      <c r="D60" s="342"/>
      <c r="E60" s="342"/>
      <c r="F60" s="342"/>
      <c r="G60" s="342"/>
      <c r="H60" s="342"/>
      <c r="I60" s="342"/>
      <c r="J60" s="342"/>
      <c r="K60" s="342"/>
      <c r="L60" s="342"/>
      <c r="M60" s="342"/>
      <c r="N60" s="342"/>
      <c r="O60" s="342"/>
      <c r="P60" s="342"/>
      <c r="Q60" s="342"/>
      <c r="R60" s="342"/>
      <c r="S60" s="342"/>
      <c r="T60" s="342"/>
      <c r="U60" s="342"/>
      <c r="V60" s="342"/>
      <c r="W60" s="342"/>
      <c r="X60" s="342"/>
      <c r="Y60" s="342"/>
      <c r="Z60" s="342"/>
      <c r="AA60" s="342"/>
      <c r="AB60" s="342"/>
      <c r="AC60" s="342"/>
      <c r="AD60" s="342"/>
      <c r="AE60" s="342"/>
      <c r="AF60" s="342"/>
      <c r="AG60" s="342"/>
      <c r="AH60" s="342"/>
      <c r="AI60" s="342"/>
    </row>
    <row r="61" spans="1:73" ht="20.100000000000001" customHeight="1">
      <c r="A61" s="342"/>
      <c r="B61" s="342"/>
      <c r="C61" s="342"/>
      <c r="D61" s="342"/>
      <c r="E61" s="342"/>
      <c r="F61" s="342"/>
      <c r="G61" s="342"/>
      <c r="H61" s="342"/>
      <c r="I61" s="342"/>
      <c r="J61" s="342"/>
      <c r="K61" s="342"/>
      <c r="L61" s="342"/>
      <c r="M61" s="342"/>
      <c r="N61" s="342"/>
      <c r="O61" s="342"/>
      <c r="P61" s="342"/>
      <c r="Q61" s="342"/>
      <c r="R61" s="342"/>
      <c r="S61" s="342"/>
      <c r="T61" s="342"/>
      <c r="U61" s="342"/>
      <c r="V61" s="342"/>
      <c r="W61" s="342"/>
      <c r="X61" s="342"/>
      <c r="Y61" s="342"/>
      <c r="Z61" s="342"/>
      <c r="AA61" s="342"/>
      <c r="AB61" s="342"/>
      <c r="AC61" s="342"/>
      <c r="AD61" s="342"/>
      <c r="AE61" s="342"/>
      <c r="AF61" s="342"/>
      <c r="AG61" s="342"/>
      <c r="AH61" s="342"/>
      <c r="AI61" s="342"/>
    </row>
  </sheetData>
  <mergeCells count="47">
    <mergeCell ref="A44:B44"/>
    <mergeCell ref="A39:B39"/>
    <mergeCell ref="A31:B31"/>
    <mergeCell ref="S26:AI26"/>
    <mergeCell ref="A29:B29"/>
    <mergeCell ref="A40:B40"/>
    <mergeCell ref="A45:B45"/>
    <mergeCell ref="A38:B38"/>
    <mergeCell ref="S28:AI36"/>
    <mergeCell ref="S38:AI46"/>
    <mergeCell ref="A46:B46"/>
    <mergeCell ref="A41:B42"/>
    <mergeCell ref="A43:B43"/>
    <mergeCell ref="A25:R25"/>
    <mergeCell ref="A19:R23"/>
    <mergeCell ref="A24:R24"/>
    <mergeCell ref="A27:B27"/>
    <mergeCell ref="A28:B28"/>
    <mergeCell ref="A35:B35"/>
    <mergeCell ref="A32:B32"/>
    <mergeCell ref="A33:B34"/>
    <mergeCell ref="A36:B36"/>
    <mergeCell ref="A37:B37"/>
    <mergeCell ref="A30:B30"/>
    <mergeCell ref="A26:R26"/>
    <mergeCell ref="AD7:AE7"/>
    <mergeCell ref="AG7:AH7"/>
    <mergeCell ref="V9:AI10"/>
    <mergeCell ref="Z7:AB7"/>
    <mergeCell ref="R9:U10"/>
    <mergeCell ref="A9:D9"/>
    <mergeCell ref="S22:AI23"/>
    <mergeCell ref="S24:AI24"/>
    <mergeCell ref="S25:W25"/>
    <mergeCell ref="Y25:AA25"/>
    <mergeCell ref="AC25:AE25"/>
    <mergeCell ref="AG25:AI25"/>
    <mergeCell ref="C47:AI51"/>
    <mergeCell ref="V11:AI12"/>
    <mergeCell ref="S19:T20"/>
    <mergeCell ref="U19:AI20"/>
    <mergeCell ref="S21:U21"/>
    <mergeCell ref="V21:AI21"/>
    <mergeCell ref="S18:Y18"/>
    <mergeCell ref="R11:U12"/>
    <mergeCell ref="R13:X14"/>
    <mergeCell ref="Y13:AI14"/>
  </mergeCells>
  <phoneticPr fontId="1"/>
  <dataValidations count="1">
    <dataValidation type="list" allowBlank="1" showInputMessage="1" showErrorMessage="1" sqref="A27:B46">
      <formula1>"○"</formula1>
    </dataValidation>
  </dataValidations>
  <printOptions horizontalCentered="1"/>
  <pageMargins left="0.7" right="0.7" top="0.75" bottom="0.75" header="0.3" footer="0.3"/>
  <pageSetup paperSize="9" scale="83"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28"/>
  <sheetViews>
    <sheetView view="pageBreakPreview" zoomScaleNormal="100" zoomScaleSheetLayoutView="100" workbookViewId="0">
      <selection activeCell="B13" sqref="B13:N13"/>
    </sheetView>
  </sheetViews>
  <sheetFormatPr defaultColWidth="6.625" defaultRowHeight="16.5"/>
  <cols>
    <col min="1" max="1" width="5.125" style="442" customWidth="1"/>
    <col min="2" max="19" width="3.875" style="442" customWidth="1"/>
    <col min="20" max="20" width="9.25" style="442" customWidth="1"/>
    <col min="21" max="16384" width="6.625" style="442"/>
  </cols>
  <sheetData>
    <row r="1" spans="1:20" ht="36" customHeight="1" thickBot="1">
      <c r="A1" s="574" t="s">
        <v>274</v>
      </c>
      <c r="B1" s="574"/>
      <c r="C1" s="574"/>
      <c r="D1" s="574"/>
      <c r="E1" s="574"/>
      <c r="F1" s="574"/>
      <c r="G1" s="574"/>
      <c r="H1" s="574"/>
      <c r="I1" s="574"/>
      <c r="J1" s="574"/>
      <c r="K1" s="574"/>
      <c r="L1" s="574"/>
      <c r="M1" s="574"/>
      <c r="N1" s="574"/>
      <c r="O1" s="574"/>
      <c r="P1" s="574"/>
      <c r="Q1" s="574"/>
      <c r="R1" s="574"/>
      <c r="S1" s="574"/>
      <c r="T1" s="574"/>
    </row>
    <row r="2" spans="1:20" ht="15" customHeight="1">
      <c r="A2" s="573" t="s">
        <v>273</v>
      </c>
      <c r="B2" s="572" t="s">
        <v>254</v>
      </c>
      <c r="C2" s="571"/>
      <c r="D2" s="570"/>
      <c r="E2" s="569"/>
      <c r="F2" s="569"/>
      <c r="G2" s="569"/>
      <c r="H2" s="569"/>
      <c r="I2" s="569"/>
      <c r="J2" s="569"/>
      <c r="K2" s="569"/>
      <c r="L2" s="569"/>
      <c r="M2" s="569"/>
      <c r="N2" s="569"/>
      <c r="O2" s="569"/>
      <c r="P2" s="569"/>
      <c r="Q2" s="569"/>
      <c r="R2" s="569"/>
      <c r="S2" s="569"/>
      <c r="T2" s="568"/>
    </row>
    <row r="3" spans="1:20" ht="30" customHeight="1">
      <c r="A3" s="503"/>
      <c r="B3" s="470" t="s">
        <v>272</v>
      </c>
      <c r="C3" s="462"/>
      <c r="D3" s="508"/>
      <c r="E3" s="507"/>
      <c r="F3" s="507"/>
      <c r="G3" s="507"/>
      <c r="H3" s="507"/>
      <c r="I3" s="507"/>
      <c r="J3" s="507"/>
      <c r="K3" s="507"/>
      <c r="L3" s="507"/>
      <c r="M3" s="507"/>
      <c r="N3" s="507"/>
      <c r="O3" s="507"/>
      <c r="P3" s="507"/>
      <c r="Q3" s="507"/>
      <c r="R3" s="507"/>
      <c r="S3" s="507"/>
      <c r="T3" s="567"/>
    </row>
    <row r="4" spans="1:20" ht="15" customHeight="1">
      <c r="A4" s="503"/>
      <c r="B4" s="512" t="s">
        <v>271</v>
      </c>
      <c r="C4" s="479"/>
      <c r="D4" s="566" t="s">
        <v>252</v>
      </c>
      <c r="E4" s="565"/>
      <c r="F4" s="564"/>
      <c r="G4" s="564"/>
      <c r="H4" s="563" t="s">
        <v>270</v>
      </c>
      <c r="I4" s="564"/>
      <c r="J4" s="564"/>
      <c r="K4" s="563" t="s">
        <v>269</v>
      </c>
      <c r="L4" s="480"/>
      <c r="M4" s="480"/>
      <c r="N4" s="480"/>
      <c r="O4" s="480"/>
      <c r="P4" s="480"/>
      <c r="Q4" s="480"/>
      <c r="R4" s="480"/>
      <c r="S4" s="480"/>
      <c r="T4" s="562"/>
    </row>
    <row r="5" spans="1:20" ht="15" customHeight="1">
      <c r="A5" s="503"/>
      <c r="B5" s="502"/>
      <c r="C5" s="473"/>
      <c r="D5" s="561"/>
      <c r="E5" s="560"/>
      <c r="F5" s="560"/>
      <c r="G5" s="560"/>
      <c r="H5" s="559" t="s">
        <v>268</v>
      </c>
      <c r="I5" s="558" t="s">
        <v>267</v>
      </c>
      <c r="J5" s="560"/>
      <c r="K5" s="560"/>
      <c r="L5" s="560"/>
      <c r="M5" s="560"/>
      <c r="N5" s="560"/>
      <c r="O5" s="559" t="s">
        <v>266</v>
      </c>
      <c r="P5" s="558" t="s">
        <v>265</v>
      </c>
      <c r="Q5" s="557"/>
      <c r="R5" s="557"/>
      <c r="S5" s="557"/>
      <c r="T5" s="556"/>
    </row>
    <row r="6" spans="1:20" ht="15" customHeight="1">
      <c r="A6" s="503"/>
      <c r="B6" s="502"/>
      <c r="C6" s="473"/>
      <c r="D6" s="561"/>
      <c r="E6" s="560"/>
      <c r="F6" s="560"/>
      <c r="G6" s="560"/>
      <c r="H6" s="559" t="s">
        <v>264</v>
      </c>
      <c r="I6" s="558" t="s">
        <v>263</v>
      </c>
      <c r="J6" s="560"/>
      <c r="K6" s="560"/>
      <c r="L6" s="560"/>
      <c r="M6" s="560"/>
      <c r="N6" s="560"/>
      <c r="O6" s="559" t="s">
        <v>262</v>
      </c>
      <c r="P6" s="558" t="s">
        <v>261</v>
      </c>
      <c r="Q6" s="557"/>
      <c r="R6" s="557"/>
      <c r="S6" s="557"/>
      <c r="T6" s="556"/>
    </row>
    <row r="7" spans="1:20" ht="18.95" customHeight="1">
      <c r="A7" s="503"/>
      <c r="B7" s="493"/>
      <c r="C7" s="546"/>
      <c r="D7" s="555"/>
      <c r="E7" s="515"/>
      <c r="F7" s="515"/>
      <c r="G7" s="515"/>
      <c r="H7" s="515"/>
      <c r="I7" s="515"/>
      <c r="J7" s="515"/>
      <c r="K7" s="515"/>
      <c r="L7" s="515"/>
      <c r="M7" s="523"/>
      <c r="N7" s="523"/>
      <c r="O7" s="515"/>
      <c r="P7" s="515"/>
      <c r="Q7" s="515"/>
      <c r="R7" s="515"/>
      <c r="S7" s="515"/>
      <c r="T7" s="514"/>
    </row>
    <row r="8" spans="1:20" ht="15" customHeight="1">
      <c r="A8" s="503"/>
      <c r="B8" s="512" t="s">
        <v>260</v>
      </c>
      <c r="C8" s="479"/>
      <c r="D8" s="470" t="s">
        <v>259</v>
      </c>
      <c r="E8" s="461"/>
      <c r="F8" s="549"/>
      <c r="G8" s="548"/>
      <c r="H8" s="548"/>
      <c r="I8" s="548"/>
      <c r="J8" s="548"/>
      <c r="K8" s="554" t="s">
        <v>258</v>
      </c>
      <c r="L8" s="554"/>
      <c r="M8" s="553"/>
      <c r="N8" s="552"/>
      <c r="O8" s="551" t="s">
        <v>257</v>
      </c>
      <c r="P8" s="550"/>
      <c r="Q8" s="549"/>
      <c r="R8" s="548"/>
      <c r="S8" s="548"/>
      <c r="T8" s="547"/>
    </row>
    <row r="9" spans="1:20" ht="15" customHeight="1">
      <c r="A9" s="494"/>
      <c r="B9" s="493"/>
      <c r="C9" s="546"/>
      <c r="D9" s="545" t="s">
        <v>256</v>
      </c>
      <c r="E9" s="544"/>
      <c r="F9" s="543"/>
      <c r="G9" s="543"/>
      <c r="H9" s="543"/>
      <c r="I9" s="543"/>
      <c r="J9" s="543"/>
      <c r="K9" s="543"/>
      <c r="L9" s="543"/>
      <c r="M9" s="543"/>
      <c r="N9" s="543"/>
      <c r="O9" s="543"/>
      <c r="P9" s="543"/>
      <c r="Q9" s="543"/>
      <c r="R9" s="543"/>
      <c r="S9" s="543"/>
      <c r="T9" s="542"/>
    </row>
    <row r="10" spans="1:20" ht="15" customHeight="1">
      <c r="A10" s="541" t="s">
        <v>255</v>
      </c>
      <c r="B10" s="470" t="s">
        <v>254</v>
      </c>
      <c r="C10" s="462"/>
      <c r="D10" s="540"/>
      <c r="E10" s="539"/>
      <c r="F10" s="539"/>
      <c r="G10" s="539"/>
      <c r="H10" s="539"/>
      <c r="I10" s="539"/>
      <c r="J10" s="539"/>
      <c r="K10" s="539"/>
      <c r="L10" s="538"/>
      <c r="M10" s="537" t="s">
        <v>253</v>
      </c>
      <c r="N10" s="536"/>
      <c r="O10" s="535" t="s">
        <v>252</v>
      </c>
      <c r="P10" s="534"/>
      <c r="Q10" s="533"/>
      <c r="R10" s="532" t="s">
        <v>251</v>
      </c>
      <c r="S10" s="531"/>
      <c r="T10" s="530" t="s">
        <v>250</v>
      </c>
    </row>
    <row r="11" spans="1:20" ht="15" customHeight="1">
      <c r="A11" s="503"/>
      <c r="B11" s="470" t="s">
        <v>249</v>
      </c>
      <c r="C11" s="462"/>
      <c r="D11" s="529"/>
      <c r="E11" s="528"/>
      <c r="F11" s="528"/>
      <c r="G11" s="528"/>
      <c r="H11" s="528"/>
      <c r="I11" s="528"/>
      <c r="J11" s="528"/>
      <c r="K11" s="528"/>
      <c r="L11" s="527"/>
      <c r="M11" s="526"/>
      <c r="N11" s="525"/>
      <c r="O11" s="524"/>
      <c r="P11" s="523"/>
      <c r="Q11" s="523"/>
      <c r="R11" s="523"/>
      <c r="S11" s="523"/>
      <c r="T11" s="522"/>
    </row>
    <row r="12" spans="1:20" ht="15" customHeight="1">
      <c r="A12" s="503"/>
      <c r="B12" s="470" t="s">
        <v>248</v>
      </c>
      <c r="C12" s="462"/>
      <c r="D12" s="521"/>
      <c r="E12" s="520"/>
      <c r="F12" s="520"/>
      <c r="G12" s="520"/>
      <c r="H12" s="520"/>
      <c r="I12" s="520"/>
      <c r="J12" s="520"/>
      <c r="K12" s="520"/>
      <c r="L12" s="519"/>
      <c r="M12" s="518"/>
      <c r="N12" s="517"/>
      <c r="O12" s="516"/>
      <c r="P12" s="515"/>
      <c r="Q12" s="515"/>
      <c r="R12" s="515"/>
      <c r="S12" s="515"/>
      <c r="T12" s="514"/>
    </row>
    <row r="13" spans="1:20" ht="15" customHeight="1">
      <c r="A13" s="503"/>
      <c r="B13" s="493" t="s">
        <v>247</v>
      </c>
      <c r="C13" s="492"/>
      <c r="D13" s="492"/>
      <c r="E13" s="492"/>
      <c r="F13" s="492"/>
      <c r="G13" s="492"/>
      <c r="H13" s="492"/>
      <c r="I13" s="474"/>
      <c r="J13" s="474"/>
      <c r="K13" s="474"/>
      <c r="L13" s="474"/>
      <c r="M13" s="492"/>
      <c r="N13" s="492"/>
      <c r="O13" s="462"/>
      <c r="P13" s="462"/>
      <c r="Q13" s="462"/>
      <c r="R13" s="480"/>
      <c r="S13" s="480"/>
      <c r="T13" s="513"/>
    </row>
    <row r="14" spans="1:20" ht="15" customHeight="1">
      <c r="A14" s="503"/>
      <c r="B14" s="512" t="s">
        <v>246</v>
      </c>
      <c r="C14" s="480"/>
      <c r="D14" s="480"/>
      <c r="E14" s="480"/>
      <c r="F14" s="480"/>
      <c r="G14" s="480"/>
      <c r="H14" s="480"/>
      <c r="I14" s="511" t="s">
        <v>245</v>
      </c>
      <c r="J14" s="510"/>
      <c r="K14" s="510"/>
      <c r="L14" s="509"/>
      <c r="M14" s="508"/>
      <c r="N14" s="507"/>
      <c r="O14" s="507"/>
      <c r="P14" s="507"/>
      <c r="Q14" s="506"/>
      <c r="R14" s="505" t="s">
        <v>244</v>
      </c>
      <c r="S14" s="505"/>
      <c r="T14" s="504"/>
    </row>
    <row r="15" spans="1:20" ht="15" customHeight="1">
      <c r="A15" s="503"/>
      <c r="B15" s="502"/>
      <c r="C15" s="474"/>
      <c r="D15" s="474"/>
      <c r="E15" s="474"/>
      <c r="F15" s="474"/>
      <c r="G15" s="474"/>
      <c r="H15" s="474"/>
      <c r="I15" s="501" t="s">
        <v>243</v>
      </c>
      <c r="J15" s="500"/>
      <c r="K15" s="500"/>
      <c r="L15" s="499"/>
      <c r="M15" s="498"/>
      <c r="N15" s="497"/>
      <c r="O15" s="497"/>
      <c r="P15" s="497"/>
      <c r="Q15" s="497"/>
      <c r="R15" s="496"/>
      <c r="S15" s="496"/>
      <c r="T15" s="495"/>
    </row>
    <row r="16" spans="1:20" ht="15" customHeight="1">
      <c r="A16" s="494"/>
      <c r="B16" s="493"/>
      <c r="C16" s="492"/>
      <c r="D16" s="492"/>
      <c r="E16" s="492"/>
      <c r="F16" s="492"/>
      <c r="G16" s="492"/>
      <c r="H16" s="492"/>
      <c r="I16" s="491"/>
      <c r="J16" s="490"/>
      <c r="K16" s="490"/>
      <c r="L16" s="489"/>
      <c r="M16" s="488"/>
      <c r="N16" s="487"/>
      <c r="O16" s="487"/>
      <c r="P16" s="487"/>
      <c r="Q16" s="487"/>
      <c r="R16" s="487"/>
      <c r="S16" s="487"/>
      <c r="T16" s="486"/>
    </row>
    <row r="17" spans="1:20" ht="15" customHeight="1">
      <c r="A17" s="485" t="s">
        <v>242</v>
      </c>
      <c r="B17" s="483"/>
      <c r="C17" s="483"/>
      <c r="D17" s="483"/>
      <c r="E17" s="483"/>
      <c r="F17" s="483"/>
      <c r="G17" s="483"/>
      <c r="H17" s="483"/>
      <c r="I17" s="484"/>
      <c r="J17" s="484"/>
      <c r="K17" s="484"/>
      <c r="L17" s="484"/>
      <c r="M17" s="483"/>
      <c r="N17" s="483"/>
      <c r="O17" s="483"/>
      <c r="P17" s="483"/>
      <c r="Q17" s="483"/>
      <c r="R17" s="483"/>
      <c r="S17" s="483"/>
      <c r="T17" s="482"/>
    </row>
    <row r="18" spans="1:20" ht="15" customHeight="1">
      <c r="A18" s="481" t="s">
        <v>241</v>
      </c>
      <c r="B18" s="480"/>
      <c r="C18" s="480"/>
      <c r="D18" s="480"/>
      <c r="E18" s="480"/>
      <c r="F18" s="480"/>
      <c r="G18" s="480"/>
      <c r="H18" s="479"/>
      <c r="I18" s="470" t="s">
        <v>240</v>
      </c>
      <c r="J18" s="462"/>
      <c r="K18" s="462"/>
      <c r="L18" s="462"/>
      <c r="M18" s="462"/>
      <c r="N18" s="462"/>
      <c r="O18" s="462"/>
      <c r="P18" s="462"/>
      <c r="Q18" s="478"/>
      <c r="R18" s="477"/>
      <c r="S18" s="477"/>
      <c r="T18" s="476"/>
    </row>
    <row r="19" spans="1:20" ht="15" customHeight="1">
      <c r="A19" s="475"/>
      <c r="B19" s="474"/>
      <c r="C19" s="474"/>
      <c r="D19" s="474"/>
      <c r="E19" s="474"/>
      <c r="F19" s="474"/>
      <c r="G19" s="474"/>
      <c r="H19" s="473"/>
      <c r="I19" s="470" t="s">
        <v>239</v>
      </c>
      <c r="J19" s="462"/>
      <c r="K19" s="462"/>
      <c r="L19" s="469"/>
      <c r="M19" s="470" t="s">
        <v>238</v>
      </c>
      <c r="N19" s="462"/>
      <c r="O19" s="462"/>
      <c r="P19" s="462"/>
      <c r="Q19" s="465"/>
      <c r="R19" s="445"/>
      <c r="S19" s="445"/>
      <c r="T19" s="464"/>
    </row>
    <row r="20" spans="1:20" ht="15" customHeight="1">
      <c r="A20" s="472"/>
      <c r="B20" s="470" t="s">
        <v>237</v>
      </c>
      <c r="C20" s="462"/>
      <c r="D20" s="462"/>
      <c r="E20" s="462"/>
      <c r="F20" s="462"/>
      <c r="G20" s="462"/>
      <c r="H20" s="469"/>
      <c r="I20" s="467"/>
      <c r="J20" s="466"/>
      <c r="K20" s="466"/>
      <c r="L20" s="468"/>
      <c r="M20" s="467"/>
      <c r="N20" s="466"/>
      <c r="O20" s="466"/>
      <c r="P20" s="466"/>
      <c r="Q20" s="465"/>
      <c r="R20" s="445"/>
      <c r="S20" s="445"/>
      <c r="T20" s="464"/>
    </row>
    <row r="21" spans="1:20" ht="15" customHeight="1">
      <c r="A21" s="471"/>
      <c r="B21" s="470" t="s">
        <v>236</v>
      </c>
      <c r="C21" s="462"/>
      <c r="D21" s="462"/>
      <c r="E21" s="462"/>
      <c r="F21" s="462"/>
      <c r="G21" s="462"/>
      <c r="H21" s="469"/>
      <c r="I21" s="467"/>
      <c r="J21" s="466"/>
      <c r="K21" s="466"/>
      <c r="L21" s="468"/>
      <c r="M21" s="467"/>
      <c r="N21" s="466"/>
      <c r="O21" s="466"/>
      <c r="P21" s="466"/>
      <c r="Q21" s="465"/>
      <c r="R21" s="445"/>
      <c r="S21" s="445"/>
      <c r="T21" s="464"/>
    </row>
    <row r="22" spans="1:20" ht="15" customHeight="1">
      <c r="A22" s="463" t="s">
        <v>235</v>
      </c>
      <c r="B22" s="462"/>
      <c r="C22" s="462"/>
      <c r="D22" s="462"/>
      <c r="E22" s="462"/>
      <c r="F22" s="462"/>
      <c r="G22" s="462"/>
      <c r="H22" s="461"/>
      <c r="I22" s="460"/>
      <c r="J22" s="460"/>
      <c r="K22" s="460"/>
      <c r="L22" s="460"/>
      <c r="M22" s="460"/>
      <c r="N22" s="460"/>
      <c r="O22" s="460"/>
      <c r="P22" s="459" t="s">
        <v>234</v>
      </c>
      <c r="Q22" s="458"/>
      <c r="R22" s="444"/>
      <c r="S22" s="444"/>
      <c r="T22" s="457"/>
    </row>
    <row r="23" spans="1:20" ht="15" customHeight="1" thickBot="1">
      <c r="A23" s="456" t="s">
        <v>233</v>
      </c>
      <c r="B23" s="455"/>
      <c r="C23" s="455"/>
      <c r="D23" s="455"/>
      <c r="E23" s="455"/>
      <c r="F23" s="455"/>
      <c r="G23" s="455"/>
      <c r="H23" s="454"/>
      <c r="I23" s="453" t="s">
        <v>232</v>
      </c>
      <c r="J23" s="452"/>
      <c r="K23" s="452"/>
      <c r="L23" s="452"/>
      <c r="M23" s="452"/>
      <c r="N23" s="452"/>
      <c r="O23" s="452"/>
      <c r="P23" s="452"/>
      <c r="Q23" s="451"/>
      <c r="R23" s="450"/>
      <c r="S23" s="450"/>
      <c r="T23" s="449"/>
    </row>
    <row r="24" spans="1:20" ht="14.45" customHeight="1">
      <c r="A24" s="448"/>
      <c r="B24" s="443"/>
      <c r="C24" s="443"/>
      <c r="D24" s="443"/>
      <c r="E24" s="443"/>
      <c r="F24" s="443"/>
      <c r="G24" s="443"/>
      <c r="H24" s="443"/>
      <c r="I24" s="443"/>
      <c r="J24" s="443"/>
      <c r="K24" s="443"/>
      <c r="L24" s="443"/>
      <c r="M24" s="443"/>
      <c r="N24" s="443"/>
      <c r="O24" s="443"/>
      <c r="P24" s="443"/>
      <c r="Q24" s="443"/>
      <c r="R24" s="443"/>
      <c r="S24" s="443"/>
      <c r="T24" s="443"/>
    </row>
    <row r="25" spans="1:20" ht="14.45" customHeight="1">
      <c r="A25" s="448" t="s">
        <v>154</v>
      </c>
      <c r="B25" s="445" t="s">
        <v>231</v>
      </c>
      <c r="C25" s="445"/>
      <c r="D25" s="445"/>
      <c r="E25" s="445"/>
      <c r="F25" s="445"/>
      <c r="G25" s="445"/>
      <c r="H25" s="445"/>
      <c r="I25" s="445"/>
      <c r="J25" s="445"/>
      <c r="K25" s="445"/>
      <c r="L25" s="445"/>
      <c r="M25" s="445"/>
      <c r="N25" s="445"/>
      <c r="O25" s="445"/>
      <c r="P25" s="445"/>
      <c r="Q25" s="445"/>
      <c r="R25" s="445"/>
      <c r="S25" s="445"/>
      <c r="T25" s="445"/>
    </row>
    <row r="26" spans="1:20" ht="14.45" customHeight="1">
      <c r="A26" s="447"/>
      <c r="B26" s="445"/>
      <c r="C26" s="445"/>
      <c r="D26" s="445"/>
      <c r="E26" s="445"/>
      <c r="F26" s="445"/>
      <c r="G26" s="445"/>
      <c r="H26" s="445"/>
      <c r="I26" s="445"/>
      <c r="J26" s="445"/>
      <c r="K26" s="445"/>
      <c r="L26" s="445"/>
      <c r="M26" s="445"/>
      <c r="N26" s="445"/>
      <c r="O26" s="445"/>
      <c r="P26" s="445"/>
      <c r="Q26" s="445"/>
      <c r="R26" s="445"/>
      <c r="S26" s="445"/>
      <c r="T26" s="445"/>
    </row>
    <row r="27" spans="1:20" ht="14.45" customHeight="1">
      <c r="A27" s="446"/>
      <c r="B27" s="445"/>
      <c r="C27" s="445"/>
      <c r="D27" s="445"/>
      <c r="E27" s="445"/>
      <c r="F27" s="445"/>
      <c r="G27" s="445"/>
      <c r="H27" s="445"/>
      <c r="I27" s="445"/>
      <c r="J27" s="445"/>
      <c r="K27" s="445"/>
      <c r="L27" s="445"/>
      <c r="M27" s="445"/>
      <c r="N27" s="445"/>
      <c r="O27" s="445"/>
      <c r="P27" s="445"/>
      <c r="Q27" s="445"/>
      <c r="R27" s="445"/>
      <c r="S27" s="445"/>
      <c r="T27" s="445"/>
    </row>
    <row r="28" spans="1:20">
      <c r="A28" s="443"/>
      <c r="B28" s="444"/>
      <c r="C28" s="443"/>
      <c r="D28" s="443"/>
      <c r="E28" s="443"/>
      <c r="F28" s="443"/>
      <c r="G28" s="443"/>
      <c r="H28" s="443"/>
      <c r="I28" s="443"/>
      <c r="J28" s="443"/>
      <c r="K28" s="443"/>
      <c r="L28" s="443"/>
      <c r="M28" s="443"/>
      <c r="N28" s="443"/>
      <c r="O28" s="443"/>
      <c r="P28" s="443"/>
      <c r="Q28" s="443"/>
      <c r="R28" s="443"/>
      <c r="S28" s="443"/>
      <c r="T28" s="443"/>
    </row>
  </sheetData>
  <mergeCells count="61">
    <mergeCell ref="A10:A16"/>
    <mergeCell ref="B10:C10"/>
    <mergeCell ref="B11:C11"/>
    <mergeCell ref="B12:C12"/>
    <mergeCell ref="D10:L10"/>
    <mergeCell ref="A22:H22"/>
    <mergeCell ref="A23:H23"/>
    <mergeCell ref="O8:P8"/>
    <mergeCell ref="Q8:T8"/>
    <mergeCell ref="K8:L8"/>
    <mergeCell ref="F8:J8"/>
    <mergeCell ref="M15:T15"/>
    <mergeCell ref="M16:T16"/>
    <mergeCell ref="I14:L14"/>
    <mergeCell ref="I15:L16"/>
    <mergeCell ref="B14:H16"/>
    <mergeCell ref="Q5:T6"/>
    <mergeCell ref="D12:L12"/>
    <mergeCell ref="O10:P10"/>
    <mergeCell ref="R14:S14"/>
    <mergeCell ref="M14:Q14"/>
    <mergeCell ref="M10:N12"/>
    <mergeCell ref="O11:T12"/>
    <mergeCell ref="B13:N13"/>
    <mergeCell ref="O13:T13"/>
    <mergeCell ref="I21:L21"/>
    <mergeCell ref="Q18:T21"/>
    <mergeCell ref="I22:O22"/>
    <mergeCell ref="M21:P21"/>
    <mergeCell ref="I19:L19"/>
    <mergeCell ref="M19:P19"/>
    <mergeCell ref="B25:T27"/>
    <mergeCell ref="A17:T17"/>
    <mergeCell ref="A18:H19"/>
    <mergeCell ref="I18:P18"/>
    <mergeCell ref="A20:A21"/>
    <mergeCell ref="B20:H20"/>
    <mergeCell ref="I20:L20"/>
    <mergeCell ref="M20:P20"/>
    <mergeCell ref="I23:P23"/>
    <mergeCell ref="B21:H21"/>
    <mergeCell ref="M8:N8"/>
    <mergeCell ref="D8:E8"/>
    <mergeCell ref="D9:E9"/>
    <mergeCell ref="F9:T9"/>
    <mergeCell ref="B2:C2"/>
    <mergeCell ref="B3:C3"/>
    <mergeCell ref="D2:T2"/>
    <mergeCell ref="D3:T3"/>
    <mergeCell ref="D5:G6"/>
    <mergeCell ref="J5:N6"/>
    <mergeCell ref="D11:L11"/>
    <mergeCell ref="A1:T1"/>
    <mergeCell ref="A2:A9"/>
    <mergeCell ref="B4:C7"/>
    <mergeCell ref="B8:C9"/>
    <mergeCell ref="D4:E4"/>
    <mergeCell ref="F4:G4"/>
    <mergeCell ref="D7:T7"/>
    <mergeCell ref="I4:J4"/>
    <mergeCell ref="L4:T4"/>
  </mergeCells>
  <phoneticPr fontId="1"/>
  <pageMargins left="0.7" right="0.7" top="0.75" bottom="0.75" header="0.3" footer="0.3"/>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15</xdr:col>
                    <xdr:colOff>200025</xdr:colOff>
                    <xdr:row>11</xdr:row>
                    <xdr:rowOff>180975</xdr:rowOff>
                  </from>
                  <to>
                    <xdr:col>17</xdr:col>
                    <xdr:colOff>133350</xdr:colOff>
                    <xdr:row>13</xdr:row>
                    <xdr:rowOff>9525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18</xdr:col>
                    <xdr:colOff>76200</xdr:colOff>
                    <xdr:row>11</xdr:row>
                    <xdr:rowOff>180975</xdr:rowOff>
                  </from>
                  <to>
                    <xdr:col>19</xdr:col>
                    <xdr:colOff>352425</xdr:colOff>
                    <xdr:row>13</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Normal="55" zoomScaleSheetLayoutView="100" workbookViewId="0"/>
  </sheetViews>
  <sheetFormatPr defaultColWidth="4.5" defaultRowHeight="20.25" customHeight="1"/>
  <cols>
    <col min="1" max="1" width="1.375" style="34" customWidth="1"/>
    <col min="2" max="56" width="5.625" style="34" customWidth="1"/>
    <col min="57" max="16384" width="4.5" style="34"/>
  </cols>
  <sheetData>
    <row r="1" spans="1:57" s="33" customFormat="1" ht="20.25" customHeight="1">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8" t="s">
        <v>110</v>
      </c>
      <c r="AN1" s="268"/>
      <c r="AO1" s="268"/>
      <c r="AP1" s="268"/>
      <c r="AQ1" s="268"/>
      <c r="AR1" s="268"/>
      <c r="AS1" s="268"/>
      <c r="AT1" s="268"/>
      <c r="AU1" s="268"/>
      <c r="AV1" s="268"/>
      <c r="AW1" s="268"/>
      <c r="AX1" s="268"/>
      <c r="AY1" s="268"/>
      <c r="AZ1" s="268"/>
      <c r="BA1" s="268"/>
      <c r="BB1" s="40" t="s">
        <v>0</v>
      </c>
      <c r="BC1" s="36"/>
      <c r="BD1" s="36"/>
    </row>
    <row r="2" spans="1:57" s="31" customFormat="1" ht="20.25" customHeight="1">
      <c r="A2" s="41"/>
      <c r="B2" s="41"/>
      <c r="C2" s="41"/>
      <c r="D2" s="38"/>
      <c r="E2" s="41"/>
      <c r="F2" s="41"/>
      <c r="G2" s="41"/>
      <c r="H2" s="38"/>
      <c r="I2" s="39"/>
      <c r="J2" s="39"/>
      <c r="K2" s="39"/>
      <c r="L2" s="39"/>
      <c r="M2" s="39"/>
      <c r="N2" s="41"/>
      <c r="O2" s="41"/>
      <c r="P2" s="41"/>
      <c r="Q2" s="41"/>
      <c r="R2" s="41"/>
      <c r="S2" s="41"/>
      <c r="T2" s="39" t="s">
        <v>19</v>
      </c>
      <c r="U2" s="269">
        <v>3</v>
      </c>
      <c r="V2" s="269"/>
      <c r="W2" s="39" t="s">
        <v>16</v>
      </c>
      <c r="X2" s="270">
        <f>IF(U2=0,"",YEAR(DATE(2018+U2,1,1)))</f>
        <v>2021</v>
      </c>
      <c r="Y2" s="270"/>
      <c r="Z2" s="41" t="s">
        <v>20</v>
      </c>
      <c r="AA2" s="41" t="s">
        <v>21</v>
      </c>
      <c r="AB2" s="269">
        <v>4</v>
      </c>
      <c r="AC2" s="269"/>
      <c r="AD2" s="41" t="s">
        <v>22</v>
      </c>
      <c r="AE2" s="41"/>
      <c r="AF2" s="41"/>
      <c r="AG2" s="41"/>
      <c r="AH2" s="41"/>
      <c r="AI2" s="41"/>
      <c r="AJ2" s="40"/>
      <c r="AK2" s="39" t="s">
        <v>17</v>
      </c>
      <c r="AL2" s="39" t="s">
        <v>16</v>
      </c>
      <c r="AM2" s="269" t="s">
        <v>109</v>
      </c>
      <c r="AN2" s="269"/>
      <c r="AO2" s="269"/>
      <c r="AP2" s="269"/>
      <c r="AQ2" s="269"/>
      <c r="AR2" s="269"/>
      <c r="AS2" s="269"/>
      <c r="AT2" s="269"/>
      <c r="AU2" s="269"/>
      <c r="AV2" s="269"/>
      <c r="AW2" s="269"/>
      <c r="AX2" s="269"/>
      <c r="AY2" s="269"/>
      <c r="AZ2" s="269"/>
      <c r="BA2" s="269"/>
      <c r="BB2" s="40" t="s">
        <v>0</v>
      </c>
      <c r="BC2" s="39"/>
      <c r="BD2" s="39"/>
      <c r="BE2" s="32"/>
    </row>
    <row r="3" spans="1:57" s="31" customFormat="1" ht="20.25" customHeight="1">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1" t="s">
        <v>99</v>
      </c>
      <c r="BA3" s="271"/>
      <c r="BB3" s="271"/>
      <c r="BC3" s="271"/>
      <c r="BD3" s="39"/>
      <c r="BE3" s="32"/>
    </row>
    <row r="4" spans="1:57" s="31" customFormat="1" ht="20.25" customHeight="1">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1" t="s">
        <v>94</v>
      </c>
      <c r="BA4" s="271"/>
      <c r="BB4" s="271"/>
      <c r="BC4" s="271"/>
      <c r="BD4" s="39"/>
      <c r="BE4" s="32"/>
    </row>
    <row r="5" spans="1:57" s="31" customFormat="1" ht="20.25" customHeight="1">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2">
        <v>40</v>
      </c>
      <c r="AW5" s="263"/>
      <c r="AX5" s="61" t="s">
        <v>23</v>
      </c>
      <c r="AY5" s="60"/>
      <c r="AZ5" s="264">
        <v>160</v>
      </c>
      <c r="BA5" s="265"/>
      <c r="BB5" s="61" t="s">
        <v>84</v>
      </c>
      <c r="BC5" s="60"/>
      <c r="BD5" s="41"/>
      <c r="BE5" s="32"/>
    </row>
    <row r="6" spans="1:57" s="31" customFormat="1" ht="20.25" customHeight="1">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49"/>
      <c r="AP6" s="149"/>
      <c r="AQ6" s="59" t="s">
        <v>125</v>
      </c>
      <c r="AR6" s="60"/>
      <c r="AS6" s="150"/>
      <c r="AT6" s="150"/>
      <c r="AU6" s="150"/>
      <c r="AV6" s="60"/>
      <c r="AW6" s="60"/>
      <c r="AX6" s="151"/>
      <c r="AY6" s="60"/>
      <c r="AZ6" s="262">
        <v>100</v>
      </c>
      <c r="BA6" s="263"/>
      <c r="BB6" s="152" t="s">
        <v>124</v>
      </c>
      <c r="BC6" s="60"/>
      <c r="BD6" s="41"/>
      <c r="BE6" s="32"/>
    </row>
    <row r="7" spans="1:57" s="31" customFormat="1" ht="20.25" customHeight="1">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66">
        <f>DAY(EOMONTH(DATE(X2,AB2,1),0))</f>
        <v>30</v>
      </c>
      <c r="BA7" s="267"/>
      <c r="BB7" s="61" t="s">
        <v>25</v>
      </c>
      <c r="BC7" s="41"/>
      <c r="BD7" s="41"/>
      <c r="BE7" s="32"/>
    </row>
    <row r="8" spans="1:57" ht="5.0999999999999996" customHeight="1" thickBot="1">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c r="A9" s="71"/>
      <c r="B9" s="245" t="s">
        <v>26</v>
      </c>
      <c r="C9" s="248" t="s">
        <v>126</v>
      </c>
      <c r="D9" s="249"/>
      <c r="E9" s="254" t="s">
        <v>127</v>
      </c>
      <c r="F9" s="249"/>
      <c r="G9" s="254" t="s">
        <v>128</v>
      </c>
      <c r="H9" s="248"/>
      <c r="I9" s="248"/>
      <c r="J9" s="248"/>
      <c r="K9" s="249"/>
      <c r="L9" s="254" t="s">
        <v>129</v>
      </c>
      <c r="M9" s="248"/>
      <c r="N9" s="248"/>
      <c r="O9" s="257"/>
      <c r="P9" s="260" t="s">
        <v>130</v>
      </c>
      <c r="Q9" s="261"/>
      <c r="R9" s="261"/>
      <c r="S9" s="261"/>
      <c r="T9" s="261"/>
      <c r="U9" s="261"/>
      <c r="V9" s="261"/>
      <c r="W9" s="261"/>
      <c r="X9" s="261"/>
      <c r="Y9" s="261"/>
      <c r="Z9" s="261"/>
      <c r="AA9" s="261"/>
      <c r="AB9" s="261"/>
      <c r="AC9" s="261"/>
      <c r="AD9" s="261"/>
      <c r="AE9" s="261"/>
      <c r="AF9" s="261"/>
      <c r="AG9" s="261"/>
      <c r="AH9" s="261"/>
      <c r="AI9" s="261"/>
      <c r="AJ9" s="261"/>
      <c r="AK9" s="261"/>
      <c r="AL9" s="261"/>
      <c r="AM9" s="261"/>
      <c r="AN9" s="261"/>
      <c r="AO9" s="261"/>
      <c r="AP9" s="261"/>
      <c r="AQ9" s="261"/>
      <c r="AR9" s="261"/>
      <c r="AS9" s="261"/>
      <c r="AT9" s="261"/>
      <c r="AU9" s="232" t="str">
        <f>IF(AZ3="４週","(10)1～4週目の勤務時間数合計","(10)1か月の勤務時間数合計")</f>
        <v>(10)1～4週目の勤務時間数合計</v>
      </c>
      <c r="AV9" s="233"/>
      <c r="AW9" s="232" t="s">
        <v>131</v>
      </c>
      <c r="AX9" s="233"/>
      <c r="AY9" s="240" t="s">
        <v>132</v>
      </c>
      <c r="AZ9" s="240"/>
      <c r="BA9" s="240"/>
      <c r="BB9" s="240"/>
      <c r="BC9" s="240"/>
      <c r="BD9" s="240"/>
    </row>
    <row r="10" spans="1:57" ht="20.25" customHeight="1" thickBot="1">
      <c r="A10" s="71"/>
      <c r="B10" s="246"/>
      <c r="C10" s="250"/>
      <c r="D10" s="251"/>
      <c r="E10" s="255"/>
      <c r="F10" s="251"/>
      <c r="G10" s="255"/>
      <c r="H10" s="250"/>
      <c r="I10" s="250"/>
      <c r="J10" s="250"/>
      <c r="K10" s="251"/>
      <c r="L10" s="255"/>
      <c r="M10" s="250"/>
      <c r="N10" s="250"/>
      <c r="O10" s="258"/>
      <c r="P10" s="242" t="s">
        <v>10</v>
      </c>
      <c r="Q10" s="243"/>
      <c r="R10" s="243"/>
      <c r="S10" s="243"/>
      <c r="T10" s="243"/>
      <c r="U10" s="243"/>
      <c r="V10" s="244"/>
      <c r="W10" s="242" t="s">
        <v>11</v>
      </c>
      <c r="X10" s="243"/>
      <c r="Y10" s="243"/>
      <c r="Z10" s="243"/>
      <c r="AA10" s="243"/>
      <c r="AB10" s="243"/>
      <c r="AC10" s="244"/>
      <c r="AD10" s="242" t="s">
        <v>12</v>
      </c>
      <c r="AE10" s="243"/>
      <c r="AF10" s="243"/>
      <c r="AG10" s="243"/>
      <c r="AH10" s="243"/>
      <c r="AI10" s="243"/>
      <c r="AJ10" s="244"/>
      <c r="AK10" s="242" t="s">
        <v>13</v>
      </c>
      <c r="AL10" s="243"/>
      <c r="AM10" s="243"/>
      <c r="AN10" s="243"/>
      <c r="AO10" s="243"/>
      <c r="AP10" s="243"/>
      <c r="AQ10" s="244"/>
      <c r="AR10" s="242" t="s">
        <v>14</v>
      </c>
      <c r="AS10" s="243"/>
      <c r="AT10" s="244"/>
      <c r="AU10" s="234"/>
      <c r="AV10" s="235"/>
      <c r="AW10" s="234"/>
      <c r="AX10" s="235"/>
      <c r="AY10" s="240"/>
      <c r="AZ10" s="240"/>
      <c r="BA10" s="240"/>
      <c r="BB10" s="240"/>
      <c r="BC10" s="240"/>
      <c r="BD10" s="240"/>
    </row>
    <row r="11" spans="1:57" ht="20.25" customHeight="1" thickBot="1">
      <c r="A11" s="71"/>
      <c r="B11" s="246"/>
      <c r="C11" s="250"/>
      <c r="D11" s="251"/>
      <c r="E11" s="255"/>
      <c r="F11" s="251"/>
      <c r="G11" s="255"/>
      <c r="H11" s="250"/>
      <c r="I11" s="250"/>
      <c r="J11" s="250"/>
      <c r="K11" s="251"/>
      <c r="L11" s="255"/>
      <c r="M11" s="250"/>
      <c r="N11" s="250"/>
      <c r="O11" s="258"/>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4"/>
      <c r="AV11" s="235"/>
      <c r="AW11" s="234"/>
      <c r="AX11" s="235"/>
      <c r="AY11" s="240"/>
      <c r="AZ11" s="240"/>
      <c r="BA11" s="240"/>
      <c r="BB11" s="240"/>
      <c r="BC11" s="240"/>
      <c r="BD11" s="240"/>
    </row>
    <row r="12" spans="1:57" ht="20.25" hidden="1" customHeight="1" thickBot="1">
      <c r="A12" s="71"/>
      <c r="B12" s="246"/>
      <c r="C12" s="250"/>
      <c r="D12" s="251"/>
      <c r="E12" s="255"/>
      <c r="F12" s="251"/>
      <c r="G12" s="255"/>
      <c r="H12" s="250"/>
      <c r="I12" s="250"/>
      <c r="J12" s="250"/>
      <c r="K12" s="251"/>
      <c r="L12" s="255"/>
      <c r="M12" s="250"/>
      <c r="N12" s="250"/>
      <c r="O12" s="258"/>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236"/>
      <c r="AV12" s="237"/>
      <c r="AW12" s="236"/>
      <c r="AX12" s="237"/>
      <c r="AY12" s="241"/>
      <c r="AZ12" s="241"/>
      <c r="BA12" s="241"/>
      <c r="BB12" s="241"/>
      <c r="BC12" s="241"/>
      <c r="BD12" s="241"/>
    </row>
    <row r="13" spans="1:57" ht="20.25" customHeight="1" thickBot="1">
      <c r="A13" s="71"/>
      <c r="B13" s="247"/>
      <c r="C13" s="252"/>
      <c r="D13" s="253"/>
      <c r="E13" s="256"/>
      <c r="F13" s="253"/>
      <c r="G13" s="256"/>
      <c r="H13" s="252"/>
      <c r="I13" s="252"/>
      <c r="J13" s="252"/>
      <c r="K13" s="253"/>
      <c r="L13" s="256"/>
      <c r="M13" s="252"/>
      <c r="N13" s="252"/>
      <c r="O13" s="259"/>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38"/>
      <c r="AV13" s="239"/>
      <c r="AW13" s="238"/>
      <c r="AX13" s="239"/>
      <c r="AY13" s="241"/>
      <c r="AZ13" s="241"/>
      <c r="BA13" s="241"/>
      <c r="BB13" s="241"/>
      <c r="BC13" s="241"/>
      <c r="BD13" s="241"/>
    </row>
    <row r="14" spans="1:57" ht="39.950000000000003" customHeight="1">
      <c r="A14" s="71"/>
      <c r="B14" s="85">
        <v>1</v>
      </c>
      <c r="C14" s="218" t="s">
        <v>2</v>
      </c>
      <c r="D14" s="219"/>
      <c r="E14" s="220" t="s">
        <v>66</v>
      </c>
      <c r="F14" s="221"/>
      <c r="G14" s="222" t="s">
        <v>114</v>
      </c>
      <c r="H14" s="223"/>
      <c r="I14" s="223"/>
      <c r="J14" s="223"/>
      <c r="K14" s="224"/>
      <c r="L14" s="225" t="s">
        <v>68</v>
      </c>
      <c r="M14" s="226"/>
      <c r="N14" s="226"/>
      <c r="O14" s="227"/>
      <c r="P14" s="129">
        <v>8</v>
      </c>
      <c r="Q14" s="130">
        <v>8</v>
      </c>
      <c r="R14" s="130"/>
      <c r="S14" s="130"/>
      <c r="T14" s="130">
        <v>8</v>
      </c>
      <c r="U14" s="130">
        <v>8</v>
      </c>
      <c r="V14" s="131">
        <v>8</v>
      </c>
      <c r="W14" s="129">
        <v>8</v>
      </c>
      <c r="X14" s="130">
        <v>8</v>
      </c>
      <c r="Y14" s="130"/>
      <c r="Z14" s="130"/>
      <c r="AA14" s="130">
        <v>8</v>
      </c>
      <c r="AB14" s="130">
        <v>8</v>
      </c>
      <c r="AC14" s="131">
        <v>8</v>
      </c>
      <c r="AD14" s="129">
        <v>8</v>
      </c>
      <c r="AE14" s="130">
        <v>8</v>
      </c>
      <c r="AF14" s="130"/>
      <c r="AG14" s="130"/>
      <c r="AH14" s="130">
        <v>8</v>
      </c>
      <c r="AI14" s="130">
        <v>8</v>
      </c>
      <c r="AJ14" s="131">
        <v>8</v>
      </c>
      <c r="AK14" s="129">
        <v>8</v>
      </c>
      <c r="AL14" s="130">
        <v>8</v>
      </c>
      <c r="AM14" s="130"/>
      <c r="AN14" s="130"/>
      <c r="AO14" s="130">
        <v>8</v>
      </c>
      <c r="AP14" s="130">
        <v>8</v>
      </c>
      <c r="AQ14" s="131">
        <v>8</v>
      </c>
      <c r="AR14" s="129"/>
      <c r="AS14" s="130"/>
      <c r="AT14" s="131"/>
      <c r="AU14" s="228">
        <f>IF($AZ$3="４週",SUM(P14:AQ14),IF($AZ$3="暦月",SUM(P14:AT14),""))</f>
        <v>160</v>
      </c>
      <c r="AV14" s="229"/>
      <c r="AW14" s="230">
        <f t="shared" ref="AW14:AW31" si="1">IF($AZ$3="４週",AU14/4,IF($AZ$3="暦月",AU14/($AZ$7/7),""))</f>
        <v>40</v>
      </c>
      <c r="AX14" s="231"/>
      <c r="AY14" s="215"/>
      <c r="AZ14" s="216"/>
      <c r="BA14" s="216"/>
      <c r="BB14" s="216"/>
      <c r="BC14" s="216"/>
      <c r="BD14" s="217"/>
    </row>
    <row r="15" spans="1:57" ht="39.950000000000003" customHeight="1">
      <c r="A15" s="71"/>
      <c r="B15" s="86">
        <f t="shared" ref="B15:B31" si="2">B14+1</f>
        <v>2</v>
      </c>
      <c r="C15" s="201" t="s">
        <v>112</v>
      </c>
      <c r="D15" s="202"/>
      <c r="E15" s="203" t="s">
        <v>66</v>
      </c>
      <c r="F15" s="204"/>
      <c r="G15" s="205" t="s">
        <v>114</v>
      </c>
      <c r="H15" s="206"/>
      <c r="I15" s="206"/>
      <c r="J15" s="206"/>
      <c r="K15" s="207"/>
      <c r="L15" s="208" t="s">
        <v>100</v>
      </c>
      <c r="M15" s="209"/>
      <c r="N15" s="209"/>
      <c r="O15" s="210"/>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11">
        <f>IF($AZ$3="４週",SUM(P15:AQ15),IF($AZ$3="暦月",SUM(P15:AT15),""))</f>
        <v>160</v>
      </c>
      <c r="AV15" s="212"/>
      <c r="AW15" s="213">
        <f t="shared" si="1"/>
        <v>40</v>
      </c>
      <c r="AX15" s="214"/>
      <c r="AY15" s="181"/>
      <c r="AZ15" s="182"/>
      <c r="BA15" s="182"/>
      <c r="BB15" s="182"/>
      <c r="BC15" s="182"/>
      <c r="BD15" s="183"/>
    </row>
    <row r="16" spans="1:57" ht="39.950000000000003" customHeight="1">
      <c r="A16" s="71"/>
      <c r="B16" s="86">
        <f t="shared" si="2"/>
        <v>3</v>
      </c>
      <c r="C16" s="201" t="s">
        <v>112</v>
      </c>
      <c r="D16" s="202"/>
      <c r="E16" s="203" t="s">
        <v>66</v>
      </c>
      <c r="F16" s="204"/>
      <c r="G16" s="205" t="s">
        <v>112</v>
      </c>
      <c r="H16" s="206"/>
      <c r="I16" s="206"/>
      <c r="J16" s="206"/>
      <c r="K16" s="207"/>
      <c r="L16" s="208" t="s">
        <v>78</v>
      </c>
      <c r="M16" s="209"/>
      <c r="N16" s="209"/>
      <c r="O16" s="210"/>
      <c r="P16" s="132">
        <v>8</v>
      </c>
      <c r="Q16" s="133">
        <v>8</v>
      </c>
      <c r="R16" s="133"/>
      <c r="S16" s="133"/>
      <c r="T16" s="133">
        <v>8</v>
      </c>
      <c r="U16" s="133">
        <v>8</v>
      </c>
      <c r="V16" s="134">
        <v>8</v>
      </c>
      <c r="W16" s="132">
        <v>8</v>
      </c>
      <c r="X16" s="133">
        <v>8</v>
      </c>
      <c r="Y16" s="133"/>
      <c r="Z16" s="133"/>
      <c r="AA16" s="133">
        <v>8</v>
      </c>
      <c r="AB16" s="133">
        <v>8</v>
      </c>
      <c r="AC16" s="134">
        <v>8</v>
      </c>
      <c r="AD16" s="132">
        <v>8</v>
      </c>
      <c r="AE16" s="133">
        <v>8</v>
      </c>
      <c r="AF16" s="133"/>
      <c r="AG16" s="133"/>
      <c r="AH16" s="133">
        <v>8</v>
      </c>
      <c r="AI16" s="133">
        <v>8</v>
      </c>
      <c r="AJ16" s="134">
        <v>8</v>
      </c>
      <c r="AK16" s="132">
        <v>8</v>
      </c>
      <c r="AL16" s="133">
        <v>8</v>
      </c>
      <c r="AM16" s="133"/>
      <c r="AN16" s="133"/>
      <c r="AO16" s="133">
        <v>8</v>
      </c>
      <c r="AP16" s="133">
        <v>8</v>
      </c>
      <c r="AQ16" s="134">
        <v>8</v>
      </c>
      <c r="AR16" s="132"/>
      <c r="AS16" s="133"/>
      <c r="AT16" s="134"/>
      <c r="AU16" s="211">
        <f>IF($AZ$3="４週",SUM(P16:AQ16),IF($AZ$3="暦月",SUM(P16:AT16),""))</f>
        <v>160</v>
      </c>
      <c r="AV16" s="212"/>
      <c r="AW16" s="213">
        <f t="shared" si="1"/>
        <v>40</v>
      </c>
      <c r="AX16" s="214"/>
      <c r="AY16" s="181"/>
      <c r="AZ16" s="182"/>
      <c r="BA16" s="182"/>
      <c r="BB16" s="182"/>
      <c r="BC16" s="182"/>
      <c r="BD16" s="183"/>
    </row>
    <row r="17" spans="1:56" ht="39.950000000000003" customHeight="1">
      <c r="A17" s="71"/>
      <c r="B17" s="86">
        <f t="shared" si="2"/>
        <v>4</v>
      </c>
      <c r="C17" s="201" t="s">
        <v>112</v>
      </c>
      <c r="D17" s="202"/>
      <c r="E17" s="203" t="s">
        <v>66</v>
      </c>
      <c r="F17" s="204"/>
      <c r="G17" s="205" t="s">
        <v>112</v>
      </c>
      <c r="H17" s="206"/>
      <c r="I17" s="206"/>
      <c r="J17" s="206"/>
      <c r="K17" s="207"/>
      <c r="L17" s="208" t="s">
        <v>80</v>
      </c>
      <c r="M17" s="209"/>
      <c r="N17" s="209"/>
      <c r="O17" s="210"/>
      <c r="P17" s="132">
        <v>8</v>
      </c>
      <c r="Q17" s="133">
        <v>8</v>
      </c>
      <c r="R17" s="133"/>
      <c r="S17" s="133"/>
      <c r="T17" s="133">
        <v>8</v>
      </c>
      <c r="U17" s="133">
        <v>8</v>
      </c>
      <c r="V17" s="134">
        <v>8</v>
      </c>
      <c r="W17" s="132">
        <v>8</v>
      </c>
      <c r="X17" s="133">
        <v>8</v>
      </c>
      <c r="Y17" s="133"/>
      <c r="Z17" s="133"/>
      <c r="AA17" s="133">
        <v>8</v>
      </c>
      <c r="AB17" s="133">
        <v>8</v>
      </c>
      <c r="AC17" s="134">
        <v>8</v>
      </c>
      <c r="AD17" s="132">
        <v>8</v>
      </c>
      <c r="AE17" s="133">
        <v>8</v>
      </c>
      <c r="AF17" s="133"/>
      <c r="AG17" s="133"/>
      <c r="AH17" s="133">
        <v>8</v>
      </c>
      <c r="AI17" s="133">
        <v>8</v>
      </c>
      <c r="AJ17" s="134">
        <v>8</v>
      </c>
      <c r="AK17" s="132">
        <v>8</v>
      </c>
      <c r="AL17" s="133">
        <v>8</v>
      </c>
      <c r="AM17" s="133"/>
      <c r="AN17" s="133"/>
      <c r="AO17" s="133">
        <v>8</v>
      </c>
      <c r="AP17" s="133">
        <v>8</v>
      </c>
      <c r="AQ17" s="134">
        <v>8</v>
      </c>
      <c r="AR17" s="132"/>
      <c r="AS17" s="133"/>
      <c r="AT17" s="134"/>
      <c r="AU17" s="211">
        <f>IF($AZ$3="４週",SUM(P17:AQ17),IF($AZ$3="暦月",SUM(P17:AT17),""))</f>
        <v>160</v>
      </c>
      <c r="AV17" s="212"/>
      <c r="AW17" s="213">
        <f t="shared" si="1"/>
        <v>40</v>
      </c>
      <c r="AX17" s="214"/>
      <c r="AY17" s="181"/>
      <c r="AZ17" s="182"/>
      <c r="BA17" s="182"/>
      <c r="BB17" s="182"/>
      <c r="BC17" s="182"/>
      <c r="BD17" s="183"/>
    </row>
    <row r="18" spans="1:56" ht="39.950000000000003" customHeight="1">
      <c r="A18" s="71"/>
      <c r="B18" s="86">
        <f t="shared" si="2"/>
        <v>5</v>
      </c>
      <c r="C18" s="201" t="s">
        <v>112</v>
      </c>
      <c r="D18" s="202"/>
      <c r="E18" s="203" t="s">
        <v>121</v>
      </c>
      <c r="F18" s="204"/>
      <c r="G18" s="205" t="s">
        <v>112</v>
      </c>
      <c r="H18" s="206"/>
      <c r="I18" s="206"/>
      <c r="J18" s="206"/>
      <c r="K18" s="207"/>
      <c r="L18" s="208" t="s">
        <v>79</v>
      </c>
      <c r="M18" s="209"/>
      <c r="N18" s="209"/>
      <c r="O18" s="210"/>
      <c r="P18" s="132">
        <v>4</v>
      </c>
      <c r="Q18" s="133">
        <v>4</v>
      </c>
      <c r="R18" s="133"/>
      <c r="S18" s="133"/>
      <c r="T18" s="133">
        <v>4</v>
      </c>
      <c r="U18" s="133">
        <v>4</v>
      </c>
      <c r="V18" s="134">
        <v>4</v>
      </c>
      <c r="W18" s="132">
        <v>4</v>
      </c>
      <c r="X18" s="133">
        <v>4</v>
      </c>
      <c r="Y18" s="133"/>
      <c r="Z18" s="133"/>
      <c r="AA18" s="133">
        <v>4</v>
      </c>
      <c r="AB18" s="133">
        <v>4</v>
      </c>
      <c r="AC18" s="134">
        <v>4</v>
      </c>
      <c r="AD18" s="132">
        <v>4</v>
      </c>
      <c r="AE18" s="133">
        <v>4</v>
      </c>
      <c r="AF18" s="133"/>
      <c r="AG18" s="133"/>
      <c r="AH18" s="133">
        <v>4</v>
      </c>
      <c r="AI18" s="133">
        <v>4</v>
      </c>
      <c r="AJ18" s="134">
        <v>4</v>
      </c>
      <c r="AK18" s="132">
        <v>4</v>
      </c>
      <c r="AL18" s="133">
        <v>4</v>
      </c>
      <c r="AM18" s="133"/>
      <c r="AN18" s="133"/>
      <c r="AO18" s="133">
        <v>4</v>
      </c>
      <c r="AP18" s="133">
        <v>4</v>
      </c>
      <c r="AQ18" s="134">
        <v>4</v>
      </c>
      <c r="AR18" s="132"/>
      <c r="AS18" s="133"/>
      <c r="AT18" s="134"/>
      <c r="AU18" s="211">
        <f t="shared" ref="AU18:AU31" si="3">IF($AZ$3="４週",SUM(P18:AQ18),IF($AZ$3="暦月",SUM(P18:AT18),""))</f>
        <v>80</v>
      </c>
      <c r="AV18" s="212"/>
      <c r="AW18" s="213">
        <f t="shared" si="1"/>
        <v>20</v>
      </c>
      <c r="AX18" s="214"/>
      <c r="AY18" s="181"/>
      <c r="AZ18" s="182"/>
      <c r="BA18" s="182"/>
      <c r="BB18" s="182"/>
      <c r="BC18" s="182"/>
      <c r="BD18" s="183"/>
    </row>
    <row r="19" spans="1:56" ht="39.950000000000003" customHeight="1">
      <c r="A19" s="71"/>
      <c r="B19" s="86">
        <f t="shared" si="2"/>
        <v>6</v>
      </c>
      <c r="C19" s="201"/>
      <c r="D19" s="202"/>
      <c r="E19" s="203"/>
      <c r="F19" s="204"/>
      <c r="G19" s="205"/>
      <c r="H19" s="206"/>
      <c r="I19" s="206"/>
      <c r="J19" s="206"/>
      <c r="K19" s="207"/>
      <c r="L19" s="208"/>
      <c r="M19" s="209"/>
      <c r="N19" s="209"/>
      <c r="O19" s="210"/>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11">
        <f t="shared" si="3"/>
        <v>0</v>
      </c>
      <c r="AV19" s="212"/>
      <c r="AW19" s="213">
        <f t="shared" si="1"/>
        <v>0</v>
      </c>
      <c r="AX19" s="214"/>
      <c r="AY19" s="181"/>
      <c r="AZ19" s="182"/>
      <c r="BA19" s="182"/>
      <c r="BB19" s="182"/>
      <c r="BC19" s="182"/>
      <c r="BD19" s="183"/>
    </row>
    <row r="20" spans="1:56" ht="39.950000000000003" customHeight="1">
      <c r="A20" s="71"/>
      <c r="B20" s="86">
        <f t="shared" si="2"/>
        <v>7</v>
      </c>
      <c r="C20" s="201"/>
      <c r="D20" s="202"/>
      <c r="E20" s="203"/>
      <c r="F20" s="204"/>
      <c r="G20" s="205"/>
      <c r="H20" s="206"/>
      <c r="I20" s="206"/>
      <c r="J20" s="206"/>
      <c r="K20" s="207"/>
      <c r="L20" s="208"/>
      <c r="M20" s="209"/>
      <c r="N20" s="209"/>
      <c r="O20" s="210"/>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11">
        <f>IF($AZ$3="４週",SUM(P20:AQ20),IF($AZ$3="暦月",SUM(P20:AT20),""))</f>
        <v>0</v>
      </c>
      <c r="AV20" s="212"/>
      <c r="AW20" s="213">
        <f t="shared" si="1"/>
        <v>0</v>
      </c>
      <c r="AX20" s="214"/>
      <c r="AY20" s="181"/>
      <c r="AZ20" s="182"/>
      <c r="BA20" s="182"/>
      <c r="BB20" s="182"/>
      <c r="BC20" s="182"/>
      <c r="BD20" s="183"/>
    </row>
    <row r="21" spans="1:56" ht="39.950000000000003" customHeight="1">
      <c r="A21" s="71"/>
      <c r="B21" s="86">
        <f t="shared" si="2"/>
        <v>8</v>
      </c>
      <c r="C21" s="201"/>
      <c r="D21" s="202"/>
      <c r="E21" s="203"/>
      <c r="F21" s="204"/>
      <c r="G21" s="205"/>
      <c r="H21" s="206"/>
      <c r="I21" s="206"/>
      <c r="J21" s="206"/>
      <c r="K21" s="207"/>
      <c r="L21" s="208"/>
      <c r="M21" s="209"/>
      <c r="N21" s="209"/>
      <c r="O21" s="210"/>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11">
        <f t="shared" si="3"/>
        <v>0</v>
      </c>
      <c r="AV21" s="212"/>
      <c r="AW21" s="213">
        <f t="shared" si="1"/>
        <v>0</v>
      </c>
      <c r="AX21" s="214"/>
      <c r="AY21" s="181"/>
      <c r="AZ21" s="182"/>
      <c r="BA21" s="182"/>
      <c r="BB21" s="182"/>
      <c r="BC21" s="182"/>
      <c r="BD21" s="183"/>
    </row>
    <row r="22" spans="1:56" ht="39.950000000000003" customHeight="1">
      <c r="A22" s="71"/>
      <c r="B22" s="86">
        <f t="shared" si="2"/>
        <v>9</v>
      </c>
      <c r="C22" s="201"/>
      <c r="D22" s="202"/>
      <c r="E22" s="203"/>
      <c r="F22" s="204"/>
      <c r="G22" s="205"/>
      <c r="H22" s="206"/>
      <c r="I22" s="206"/>
      <c r="J22" s="206"/>
      <c r="K22" s="207"/>
      <c r="L22" s="208"/>
      <c r="M22" s="209"/>
      <c r="N22" s="209"/>
      <c r="O22" s="210"/>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11">
        <f t="shared" si="3"/>
        <v>0</v>
      </c>
      <c r="AV22" s="212"/>
      <c r="AW22" s="213">
        <f t="shared" si="1"/>
        <v>0</v>
      </c>
      <c r="AX22" s="214"/>
      <c r="AY22" s="181"/>
      <c r="AZ22" s="182"/>
      <c r="BA22" s="182"/>
      <c r="BB22" s="182"/>
      <c r="BC22" s="182"/>
      <c r="BD22" s="183"/>
    </row>
    <row r="23" spans="1:56" ht="39.950000000000003" customHeight="1">
      <c r="A23" s="71"/>
      <c r="B23" s="86">
        <f t="shared" si="2"/>
        <v>10</v>
      </c>
      <c r="C23" s="201"/>
      <c r="D23" s="202"/>
      <c r="E23" s="203"/>
      <c r="F23" s="204"/>
      <c r="G23" s="205"/>
      <c r="H23" s="206"/>
      <c r="I23" s="206"/>
      <c r="J23" s="206"/>
      <c r="K23" s="207"/>
      <c r="L23" s="208"/>
      <c r="M23" s="209"/>
      <c r="N23" s="209"/>
      <c r="O23" s="210"/>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11">
        <f t="shared" si="3"/>
        <v>0</v>
      </c>
      <c r="AV23" s="212"/>
      <c r="AW23" s="213">
        <f t="shared" si="1"/>
        <v>0</v>
      </c>
      <c r="AX23" s="214"/>
      <c r="AY23" s="181"/>
      <c r="AZ23" s="182"/>
      <c r="BA23" s="182"/>
      <c r="BB23" s="182"/>
      <c r="BC23" s="182"/>
      <c r="BD23" s="183"/>
    </row>
    <row r="24" spans="1:56" ht="39.950000000000003" customHeight="1">
      <c r="A24" s="71"/>
      <c r="B24" s="86">
        <f t="shared" si="2"/>
        <v>11</v>
      </c>
      <c r="C24" s="201"/>
      <c r="D24" s="202"/>
      <c r="E24" s="203"/>
      <c r="F24" s="204"/>
      <c r="G24" s="205"/>
      <c r="H24" s="206"/>
      <c r="I24" s="206"/>
      <c r="J24" s="206"/>
      <c r="K24" s="207"/>
      <c r="L24" s="208"/>
      <c r="M24" s="209"/>
      <c r="N24" s="209"/>
      <c r="O24" s="210"/>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11">
        <f t="shared" si="3"/>
        <v>0</v>
      </c>
      <c r="AV24" s="212"/>
      <c r="AW24" s="213">
        <f t="shared" si="1"/>
        <v>0</v>
      </c>
      <c r="AX24" s="214"/>
      <c r="AY24" s="181"/>
      <c r="AZ24" s="182"/>
      <c r="BA24" s="182"/>
      <c r="BB24" s="182"/>
      <c r="BC24" s="182"/>
      <c r="BD24" s="183"/>
    </row>
    <row r="25" spans="1:56" ht="39.950000000000003" customHeight="1">
      <c r="A25" s="71"/>
      <c r="B25" s="86">
        <f t="shared" si="2"/>
        <v>12</v>
      </c>
      <c r="C25" s="201"/>
      <c r="D25" s="202"/>
      <c r="E25" s="203"/>
      <c r="F25" s="204"/>
      <c r="G25" s="205"/>
      <c r="H25" s="206"/>
      <c r="I25" s="206"/>
      <c r="J25" s="206"/>
      <c r="K25" s="207"/>
      <c r="L25" s="208"/>
      <c r="M25" s="209"/>
      <c r="N25" s="209"/>
      <c r="O25" s="210"/>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11">
        <f t="shared" si="3"/>
        <v>0</v>
      </c>
      <c r="AV25" s="212"/>
      <c r="AW25" s="213">
        <f t="shared" si="1"/>
        <v>0</v>
      </c>
      <c r="AX25" s="214"/>
      <c r="AY25" s="181"/>
      <c r="AZ25" s="182"/>
      <c r="BA25" s="182"/>
      <c r="BB25" s="182"/>
      <c r="BC25" s="182"/>
      <c r="BD25" s="183"/>
    </row>
    <row r="26" spans="1:56" ht="39.950000000000003" customHeight="1">
      <c r="A26" s="71"/>
      <c r="B26" s="86">
        <f t="shared" si="2"/>
        <v>13</v>
      </c>
      <c r="C26" s="201"/>
      <c r="D26" s="202"/>
      <c r="E26" s="203"/>
      <c r="F26" s="204"/>
      <c r="G26" s="205"/>
      <c r="H26" s="206"/>
      <c r="I26" s="206"/>
      <c r="J26" s="206"/>
      <c r="K26" s="207"/>
      <c r="L26" s="208"/>
      <c r="M26" s="209"/>
      <c r="N26" s="209"/>
      <c r="O26" s="210"/>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11">
        <f t="shared" si="3"/>
        <v>0</v>
      </c>
      <c r="AV26" s="212"/>
      <c r="AW26" s="213">
        <f t="shared" si="1"/>
        <v>0</v>
      </c>
      <c r="AX26" s="214"/>
      <c r="AY26" s="181"/>
      <c r="AZ26" s="182"/>
      <c r="BA26" s="182"/>
      <c r="BB26" s="182"/>
      <c r="BC26" s="182"/>
      <c r="BD26" s="183"/>
    </row>
    <row r="27" spans="1:56" ht="39.950000000000003" customHeight="1">
      <c r="A27" s="71"/>
      <c r="B27" s="86">
        <f t="shared" si="2"/>
        <v>14</v>
      </c>
      <c r="C27" s="201"/>
      <c r="D27" s="202"/>
      <c r="E27" s="203"/>
      <c r="F27" s="204"/>
      <c r="G27" s="205"/>
      <c r="H27" s="206"/>
      <c r="I27" s="206"/>
      <c r="J27" s="206"/>
      <c r="K27" s="207"/>
      <c r="L27" s="208"/>
      <c r="M27" s="209"/>
      <c r="N27" s="209"/>
      <c r="O27" s="210"/>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11">
        <f t="shared" si="3"/>
        <v>0</v>
      </c>
      <c r="AV27" s="212"/>
      <c r="AW27" s="213">
        <f t="shared" si="1"/>
        <v>0</v>
      </c>
      <c r="AX27" s="214"/>
      <c r="AY27" s="181"/>
      <c r="AZ27" s="182"/>
      <c r="BA27" s="182"/>
      <c r="BB27" s="182"/>
      <c r="BC27" s="182"/>
      <c r="BD27" s="183"/>
    </row>
    <row r="28" spans="1:56" ht="39.950000000000003" customHeight="1">
      <c r="A28" s="71"/>
      <c r="B28" s="86">
        <f t="shared" si="2"/>
        <v>15</v>
      </c>
      <c r="C28" s="201"/>
      <c r="D28" s="202"/>
      <c r="E28" s="203"/>
      <c r="F28" s="204"/>
      <c r="G28" s="205"/>
      <c r="H28" s="206"/>
      <c r="I28" s="206"/>
      <c r="J28" s="206"/>
      <c r="K28" s="207"/>
      <c r="L28" s="208"/>
      <c r="M28" s="209"/>
      <c r="N28" s="209"/>
      <c r="O28" s="210"/>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11">
        <f t="shared" si="3"/>
        <v>0</v>
      </c>
      <c r="AV28" s="212"/>
      <c r="AW28" s="213">
        <f t="shared" si="1"/>
        <v>0</v>
      </c>
      <c r="AX28" s="214"/>
      <c r="AY28" s="181"/>
      <c r="AZ28" s="182"/>
      <c r="BA28" s="182"/>
      <c r="BB28" s="182"/>
      <c r="BC28" s="182"/>
      <c r="BD28" s="183"/>
    </row>
    <row r="29" spans="1:56" ht="39.950000000000003" customHeight="1">
      <c r="A29" s="71"/>
      <c r="B29" s="86">
        <f t="shared" si="2"/>
        <v>16</v>
      </c>
      <c r="C29" s="201"/>
      <c r="D29" s="202"/>
      <c r="E29" s="203"/>
      <c r="F29" s="204"/>
      <c r="G29" s="205"/>
      <c r="H29" s="206"/>
      <c r="I29" s="206"/>
      <c r="J29" s="206"/>
      <c r="K29" s="207"/>
      <c r="L29" s="208"/>
      <c r="M29" s="209"/>
      <c r="N29" s="209"/>
      <c r="O29" s="210"/>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11">
        <f t="shared" si="3"/>
        <v>0</v>
      </c>
      <c r="AV29" s="212"/>
      <c r="AW29" s="213">
        <f t="shared" si="1"/>
        <v>0</v>
      </c>
      <c r="AX29" s="214"/>
      <c r="AY29" s="181"/>
      <c r="AZ29" s="182"/>
      <c r="BA29" s="182"/>
      <c r="BB29" s="182"/>
      <c r="BC29" s="182"/>
      <c r="BD29" s="183"/>
    </row>
    <row r="30" spans="1:56" ht="39.950000000000003" customHeight="1">
      <c r="A30" s="71"/>
      <c r="B30" s="86">
        <f t="shared" si="2"/>
        <v>17</v>
      </c>
      <c r="C30" s="201"/>
      <c r="D30" s="202"/>
      <c r="E30" s="203"/>
      <c r="F30" s="204"/>
      <c r="G30" s="205"/>
      <c r="H30" s="206"/>
      <c r="I30" s="206"/>
      <c r="J30" s="206"/>
      <c r="K30" s="207"/>
      <c r="L30" s="208"/>
      <c r="M30" s="209"/>
      <c r="N30" s="209"/>
      <c r="O30" s="210"/>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11">
        <f t="shared" si="3"/>
        <v>0</v>
      </c>
      <c r="AV30" s="212"/>
      <c r="AW30" s="213">
        <f t="shared" si="1"/>
        <v>0</v>
      </c>
      <c r="AX30" s="214"/>
      <c r="AY30" s="181"/>
      <c r="AZ30" s="182"/>
      <c r="BA30" s="182"/>
      <c r="BB30" s="182"/>
      <c r="BC30" s="182"/>
      <c r="BD30" s="183"/>
    </row>
    <row r="31" spans="1:56" ht="39.950000000000003" customHeight="1" thickBot="1">
      <c r="A31" s="71"/>
      <c r="B31" s="87">
        <f t="shared" si="2"/>
        <v>18</v>
      </c>
      <c r="C31" s="184"/>
      <c r="D31" s="185"/>
      <c r="E31" s="186"/>
      <c r="F31" s="187"/>
      <c r="G31" s="188"/>
      <c r="H31" s="189"/>
      <c r="I31" s="189"/>
      <c r="J31" s="189"/>
      <c r="K31" s="190"/>
      <c r="L31" s="191"/>
      <c r="M31" s="192"/>
      <c r="N31" s="192"/>
      <c r="O31" s="193"/>
      <c r="P31" s="135"/>
      <c r="Q31" s="136"/>
      <c r="R31" s="136"/>
      <c r="S31" s="136"/>
      <c r="T31" s="136"/>
      <c r="U31" s="136"/>
      <c r="V31" s="137"/>
      <c r="W31" s="135"/>
      <c r="X31" s="136"/>
      <c r="Y31" s="136"/>
      <c r="Z31" s="136"/>
      <c r="AA31" s="136"/>
      <c r="AB31" s="136"/>
      <c r="AC31" s="137"/>
      <c r="AD31" s="135"/>
      <c r="AE31" s="136"/>
      <c r="AF31" s="136"/>
      <c r="AG31" s="136"/>
      <c r="AH31" s="136"/>
      <c r="AI31" s="136"/>
      <c r="AJ31" s="137"/>
      <c r="AK31" s="135"/>
      <c r="AL31" s="136"/>
      <c r="AM31" s="136"/>
      <c r="AN31" s="136"/>
      <c r="AO31" s="136"/>
      <c r="AP31" s="136"/>
      <c r="AQ31" s="137"/>
      <c r="AR31" s="135"/>
      <c r="AS31" s="136"/>
      <c r="AT31" s="137"/>
      <c r="AU31" s="194">
        <f t="shared" si="3"/>
        <v>0</v>
      </c>
      <c r="AV31" s="195"/>
      <c r="AW31" s="196">
        <f t="shared" si="1"/>
        <v>0</v>
      </c>
      <c r="AX31" s="197"/>
      <c r="AY31" s="198"/>
      <c r="AZ31" s="199"/>
      <c r="BA31" s="199"/>
      <c r="BB31" s="199"/>
      <c r="BC31" s="199"/>
      <c r="BD31" s="200"/>
    </row>
    <row r="32" spans="1:56" ht="20.25" customHeight="1">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6"/>
      <c r="BC32" s="146"/>
      <c r="BD32" s="146"/>
    </row>
    <row r="33" spans="1:56" ht="20.25" customHeight="1">
      <c r="A33" s="71"/>
      <c r="B33" s="97" t="s">
        <v>133</v>
      </c>
      <c r="C33" s="97"/>
      <c r="D33" s="97"/>
      <c r="E33" s="97"/>
      <c r="F33" s="97"/>
      <c r="G33" s="97"/>
      <c r="H33" s="97"/>
      <c r="I33" s="97"/>
      <c r="J33" s="97"/>
      <c r="K33" s="97"/>
      <c r="L33" s="98"/>
      <c r="M33" s="97"/>
      <c r="N33" s="97"/>
      <c r="O33" s="97"/>
      <c r="P33" s="97"/>
      <c r="Q33" s="97"/>
      <c r="R33" s="97"/>
      <c r="S33" s="97"/>
      <c r="T33" s="97" t="s">
        <v>70</v>
      </c>
      <c r="U33" s="97"/>
      <c r="V33" s="97"/>
      <c r="W33" s="97"/>
      <c r="X33" s="97"/>
      <c r="Y33" s="97"/>
      <c r="Z33" s="100"/>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c r="A34" s="71"/>
      <c r="B34" s="97"/>
      <c r="C34" s="179" t="s">
        <v>35</v>
      </c>
      <c r="D34" s="179"/>
      <c r="E34" s="179" t="s">
        <v>36</v>
      </c>
      <c r="F34" s="179"/>
      <c r="G34" s="179"/>
      <c r="H34" s="179"/>
      <c r="I34" s="97"/>
      <c r="J34" s="180" t="s">
        <v>39</v>
      </c>
      <c r="K34" s="180"/>
      <c r="L34" s="180"/>
      <c r="M34" s="180"/>
      <c r="N34" s="67"/>
      <c r="O34" s="67"/>
      <c r="P34" s="96" t="s">
        <v>47</v>
      </c>
      <c r="Q34" s="96"/>
      <c r="R34" s="97"/>
      <c r="S34" s="97"/>
      <c r="T34" s="154" t="s">
        <v>7</v>
      </c>
      <c r="U34" s="156"/>
      <c r="V34" s="154" t="s">
        <v>8</v>
      </c>
      <c r="W34" s="155"/>
      <c r="X34" s="155"/>
      <c r="Y34" s="156"/>
      <c r="Z34" s="100"/>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c r="A35" s="71"/>
      <c r="B35" s="97"/>
      <c r="C35" s="153"/>
      <c r="D35" s="153"/>
      <c r="E35" s="153" t="s">
        <v>37</v>
      </c>
      <c r="F35" s="153"/>
      <c r="G35" s="153" t="s">
        <v>38</v>
      </c>
      <c r="H35" s="153"/>
      <c r="I35" s="97"/>
      <c r="J35" s="153" t="s">
        <v>37</v>
      </c>
      <c r="K35" s="153"/>
      <c r="L35" s="153" t="s">
        <v>38</v>
      </c>
      <c r="M35" s="153"/>
      <c r="N35" s="67"/>
      <c r="O35" s="67"/>
      <c r="P35" s="96" t="s">
        <v>44</v>
      </c>
      <c r="Q35" s="96"/>
      <c r="R35" s="97"/>
      <c r="S35" s="97"/>
      <c r="T35" s="154" t="s">
        <v>3</v>
      </c>
      <c r="U35" s="156"/>
      <c r="V35" s="154" t="s">
        <v>50</v>
      </c>
      <c r="W35" s="155"/>
      <c r="X35" s="155"/>
      <c r="Y35" s="156"/>
      <c r="Z35" s="102"/>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c r="A36" s="71"/>
      <c r="B36" s="97"/>
      <c r="C36" s="154" t="s">
        <v>3</v>
      </c>
      <c r="D36" s="156"/>
      <c r="E36" s="171">
        <f>SUMIFS($AU$14:$AV$31,$C$14:$D$31,"介護支援専門員",$E$14:$F$31,"A")</f>
        <v>480</v>
      </c>
      <c r="F36" s="172"/>
      <c r="G36" s="173">
        <f>SUMIFS($AW$14:$AX$31,$C$14:$D$31,"介護支援専門員",$E$14:$F$31,"A")</f>
        <v>120</v>
      </c>
      <c r="H36" s="174"/>
      <c r="I36" s="110"/>
      <c r="J36" s="175">
        <v>0</v>
      </c>
      <c r="K36" s="176"/>
      <c r="L36" s="175">
        <v>0</v>
      </c>
      <c r="M36" s="176"/>
      <c r="N36" s="109"/>
      <c r="O36" s="109"/>
      <c r="P36" s="175">
        <v>3</v>
      </c>
      <c r="Q36" s="176"/>
      <c r="R36" s="97"/>
      <c r="S36" s="97"/>
      <c r="T36" s="154" t="s">
        <v>4</v>
      </c>
      <c r="U36" s="156"/>
      <c r="V36" s="154" t="s">
        <v>51</v>
      </c>
      <c r="W36" s="155"/>
      <c r="X36" s="155"/>
      <c r="Y36" s="156"/>
      <c r="Z36" s="10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c r="A37" s="71"/>
      <c r="B37" s="97"/>
      <c r="C37" s="154" t="s">
        <v>4</v>
      </c>
      <c r="D37" s="156"/>
      <c r="E37" s="171">
        <f>SUMIFS($AU$14:$AV$31,$C$14:$D$31,"介護支援専門員",$E$14:$F$31,"B")</f>
        <v>0</v>
      </c>
      <c r="F37" s="172"/>
      <c r="G37" s="173">
        <f>SUMIFS($AW$14:$AX$31,$C$14:$D$31,"介護支援専門員",$E$14:$F$31,"B")</f>
        <v>0</v>
      </c>
      <c r="H37" s="174"/>
      <c r="I37" s="110"/>
      <c r="J37" s="175">
        <v>0</v>
      </c>
      <c r="K37" s="176"/>
      <c r="L37" s="175">
        <v>0</v>
      </c>
      <c r="M37" s="176"/>
      <c r="N37" s="109"/>
      <c r="O37" s="109"/>
      <c r="P37" s="175">
        <v>0</v>
      </c>
      <c r="Q37" s="176"/>
      <c r="R37" s="97"/>
      <c r="S37" s="97"/>
      <c r="T37" s="154" t="s">
        <v>5</v>
      </c>
      <c r="U37" s="156"/>
      <c r="V37" s="154" t="s">
        <v>52</v>
      </c>
      <c r="W37" s="155"/>
      <c r="X37" s="155"/>
      <c r="Y37" s="156"/>
      <c r="Z37" s="10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c r="A38" s="71"/>
      <c r="B38" s="97"/>
      <c r="C38" s="154" t="s">
        <v>5</v>
      </c>
      <c r="D38" s="156"/>
      <c r="E38" s="171">
        <f>SUMIFS($AU$14:$AV$31,$C$14:$D$31,"介護支援専門員",$E$14:$F$31,"C")</f>
        <v>80</v>
      </c>
      <c r="F38" s="172"/>
      <c r="G38" s="173">
        <f>SUMIFS($AW$14:$AX$31,$C$14:$D$31,"介護支援専門員",$E$14:$F$31,"C")</f>
        <v>20</v>
      </c>
      <c r="H38" s="174"/>
      <c r="I38" s="110"/>
      <c r="J38" s="175">
        <v>80</v>
      </c>
      <c r="K38" s="176"/>
      <c r="L38" s="177">
        <v>20</v>
      </c>
      <c r="M38" s="178"/>
      <c r="N38" s="109"/>
      <c r="O38" s="109"/>
      <c r="P38" s="171" t="s">
        <v>30</v>
      </c>
      <c r="Q38" s="172"/>
      <c r="R38" s="97"/>
      <c r="S38" s="97"/>
      <c r="T38" s="154" t="s">
        <v>6</v>
      </c>
      <c r="U38" s="156"/>
      <c r="V38" s="154" t="s">
        <v>69</v>
      </c>
      <c r="W38" s="155"/>
      <c r="X38" s="155"/>
      <c r="Y38" s="156"/>
      <c r="Z38" s="10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c r="A39" s="71"/>
      <c r="B39" s="97"/>
      <c r="C39" s="154" t="s">
        <v>6</v>
      </c>
      <c r="D39" s="156"/>
      <c r="E39" s="171">
        <f>SUMIFS($AU$14:$AV$31,$C$14:$D$31,"介護支援専門員",$E$14:$F$31,"D")</f>
        <v>0</v>
      </c>
      <c r="F39" s="172"/>
      <c r="G39" s="173">
        <f>SUMIFS($AW$14:$AX$31,$C$14:$D$31,"介護支援専門員",$E$14:$F$31,"D")</f>
        <v>0</v>
      </c>
      <c r="H39" s="174"/>
      <c r="I39" s="110"/>
      <c r="J39" s="175">
        <v>0</v>
      </c>
      <c r="K39" s="176"/>
      <c r="L39" s="177">
        <v>0</v>
      </c>
      <c r="M39" s="178"/>
      <c r="N39" s="109"/>
      <c r="O39" s="109"/>
      <c r="P39" s="171" t="s">
        <v>30</v>
      </c>
      <c r="Q39" s="172"/>
      <c r="R39" s="97"/>
      <c r="S39" s="97"/>
      <c r="T39" s="97"/>
      <c r="U39" s="168"/>
      <c r="V39" s="168"/>
      <c r="W39" s="169"/>
      <c r="X39" s="169"/>
      <c r="Y39" s="145"/>
      <c r="Z39" s="145"/>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c r="A40" s="71"/>
      <c r="B40" s="97"/>
      <c r="C40" s="154" t="s">
        <v>27</v>
      </c>
      <c r="D40" s="156"/>
      <c r="E40" s="171">
        <f>SUM(E36:F39)</f>
        <v>560</v>
      </c>
      <c r="F40" s="172"/>
      <c r="G40" s="173">
        <f>SUM(G36:H39)</f>
        <v>140</v>
      </c>
      <c r="H40" s="174"/>
      <c r="I40" s="110"/>
      <c r="J40" s="171">
        <f>SUM(J36:K39)</f>
        <v>80</v>
      </c>
      <c r="K40" s="172"/>
      <c r="L40" s="171">
        <f>SUM(L36:M39)</f>
        <v>20</v>
      </c>
      <c r="M40" s="172"/>
      <c r="N40" s="109"/>
      <c r="O40" s="109"/>
      <c r="P40" s="171">
        <f>SUM(P36:Q37)</f>
        <v>3</v>
      </c>
      <c r="Q40" s="172"/>
      <c r="R40" s="97"/>
      <c r="S40" s="97"/>
      <c r="T40" s="97"/>
      <c r="U40" s="168"/>
      <c r="V40" s="168"/>
      <c r="W40" s="169"/>
      <c r="X40" s="169"/>
      <c r="Y40" s="144"/>
      <c r="Z40" s="144"/>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c r="A41" s="71"/>
      <c r="B41" s="97"/>
      <c r="C41" s="97"/>
      <c r="D41" s="97"/>
      <c r="E41" s="97"/>
      <c r="F41" s="97"/>
      <c r="G41" s="97"/>
      <c r="H41" s="97"/>
      <c r="I41" s="97"/>
      <c r="J41" s="97"/>
      <c r="K41" s="97"/>
      <c r="L41" s="98"/>
      <c r="M41" s="97"/>
      <c r="N41" s="97"/>
      <c r="O41" s="97"/>
      <c r="P41" s="97"/>
      <c r="Q41" s="97"/>
      <c r="R41" s="97"/>
      <c r="S41" s="97"/>
      <c r="T41" s="97"/>
      <c r="U41" s="100"/>
      <c r="V41" s="100"/>
      <c r="W41" s="100"/>
      <c r="X41" s="100"/>
      <c r="Y41" s="100"/>
      <c r="Z41" s="100"/>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c r="A42" s="71"/>
      <c r="B42" s="97"/>
      <c r="C42" s="98" t="s">
        <v>45</v>
      </c>
      <c r="D42" s="97"/>
      <c r="E42" s="97"/>
      <c r="F42" s="97"/>
      <c r="G42" s="97"/>
      <c r="H42" s="97"/>
      <c r="I42" s="105" t="s">
        <v>89</v>
      </c>
      <c r="J42" s="163" t="s">
        <v>90</v>
      </c>
      <c r="K42" s="164"/>
      <c r="L42" s="106"/>
      <c r="M42" s="105"/>
      <c r="N42" s="97"/>
      <c r="O42" s="97"/>
      <c r="P42" s="97"/>
      <c r="Q42" s="97"/>
      <c r="R42" s="97"/>
      <c r="S42" s="97"/>
      <c r="T42" s="97"/>
      <c r="U42" s="101"/>
      <c r="V42" s="100"/>
      <c r="W42" s="100"/>
      <c r="X42" s="100"/>
      <c r="Y42" s="100"/>
      <c r="Z42" s="100"/>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c r="A43" s="71"/>
      <c r="B43" s="97"/>
      <c r="C43" s="97" t="s">
        <v>40</v>
      </c>
      <c r="D43" s="97"/>
      <c r="E43" s="97"/>
      <c r="F43" s="97"/>
      <c r="G43" s="97"/>
      <c r="H43" s="97" t="s">
        <v>41</v>
      </c>
      <c r="I43" s="97"/>
      <c r="J43" s="97"/>
      <c r="K43" s="97"/>
      <c r="L43" s="98"/>
      <c r="M43" s="97"/>
      <c r="N43" s="97"/>
      <c r="O43" s="97"/>
      <c r="P43" s="97"/>
      <c r="Q43" s="97"/>
      <c r="R43" s="97"/>
      <c r="S43" s="97"/>
      <c r="T43" s="97"/>
      <c r="U43" s="100"/>
      <c r="V43" s="100"/>
      <c r="W43" s="100"/>
      <c r="X43" s="100"/>
      <c r="Y43" s="100"/>
      <c r="Z43" s="100"/>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c r="A44" s="71"/>
      <c r="B44" s="97"/>
      <c r="C44" s="97" t="str">
        <f>IF($J$42="週","対象時間数（週平均）","対象時間数（当月合計）")</f>
        <v>対象時間数（週平均）</v>
      </c>
      <c r="D44" s="97"/>
      <c r="E44" s="97"/>
      <c r="F44" s="97"/>
      <c r="G44" s="97"/>
      <c r="H44" s="97" t="str">
        <f>IF($J$42="週","週に勤務すべき時間数","当月に勤務すべき時間数")</f>
        <v>週に勤務すべき時間数</v>
      </c>
      <c r="I44" s="97"/>
      <c r="J44" s="97"/>
      <c r="K44" s="97"/>
      <c r="L44" s="98"/>
      <c r="M44" s="153" t="s">
        <v>42</v>
      </c>
      <c r="N44" s="153"/>
      <c r="O44" s="153"/>
      <c r="P44" s="153"/>
      <c r="Q44" s="97"/>
      <c r="R44" s="97"/>
      <c r="S44" s="97"/>
      <c r="T44" s="97"/>
      <c r="U44" s="100"/>
      <c r="V44" s="100"/>
      <c r="W44" s="100"/>
      <c r="X44" s="100"/>
      <c r="Y44" s="100"/>
      <c r="Z44" s="100"/>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c r="A45" s="71"/>
      <c r="B45" s="97"/>
      <c r="C45" s="165">
        <f>IF($J$42="週",L40,J40)</f>
        <v>20</v>
      </c>
      <c r="D45" s="166"/>
      <c r="E45" s="166"/>
      <c r="F45" s="167"/>
      <c r="G45" s="99" t="s">
        <v>28</v>
      </c>
      <c r="H45" s="154">
        <f>IF($J$42="週",$AV$5,$AZ$5)</f>
        <v>40</v>
      </c>
      <c r="I45" s="155"/>
      <c r="J45" s="155"/>
      <c r="K45" s="156"/>
      <c r="L45" s="99" t="s">
        <v>29</v>
      </c>
      <c r="M45" s="157">
        <f>ROUNDDOWN(C45/H45,1)</f>
        <v>0.5</v>
      </c>
      <c r="N45" s="158"/>
      <c r="O45" s="158"/>
      <c r="P45" s="159"/>
      <c r="Q45" s="97"/>
      <c r="R45" s="97"/>
      <c r="S45" s="97"/>
      <c r="T45" s="97"/>
      <c r="U45" s="170"/>
      <c r="V45" s="170"/>
      <c r="W45" s="170"/>
      <c r="X45" s="170"/>
      <c r="Y45" s="138"/>
      <c r="Z45" s="100"/>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c r="A46" s="71"/>
      <c r="B46" s="97"/>
      <c r="C46" s="97"/>
      <c r="D46" s="97"/>
      <c r="E46" s="97"/>
      <c r="F46" s="97"/>
      <c r="G46" s="97"/>
      <c r="H46" s="97"/>
      <c r="I46" s="97"/>
      <c r="J46" s="97"/>
      <c r="K46" s="97"/>
      <c r="L46" s="98"/>
      <c r="M46" s="97" t="s">
        <v>71</v>
      </c>
      <c r="N46" s="97"/>
      <c r="O46" s="97"/>
      <c r="P46" s="97"/>
      <c r="Q46" s="97"/>
      <c r="R46" s="97"/>
      <c r="S46" s="97"/>
      <c r="T46" s="97"/>
      <c r="U46" s="100"/>
      <c r="V46" s="100"/>
      <c r="W46" s="100"/>
      <c r="X46" s="100"/>
      <c r="Y46" s="100"/>
      <c r="Z46" s="100"/>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c r="A47" s="71"/>
      <c r="B47" s="97"/>
      <c r="C47" s="97" t="s">
        <v>122</v>
      </c>
      <c r="D47" s="97"/>
      <c r="E47" s="97"/>
      <c r="F47" s="97"/>
      <c r="G47" s="97"/>
      <c r="H47" s="97"/>
      <c r="I47" s="97"/>
      <c r="J47" s="97"/>
      <c r="K47" s="97"/>
      <c r="L47" s="98"/>
      <c r="M47" s="97"/>
      <c r="N47" s="97"/>
      <c r="O47" s="97"/>
      <c r="P47" s="97"/>
      <c r="Q47" s="97"/>
      <c r="R47" s="97"/>
      <c r="S47" s="97"/>
      <c r="T47" s="97"/>
      <c r="U47" s="97"/>
      <c r="V47" s="107"/>
      <c r="W47" s="108"/>
      <c r="X47" s="108"/>
      <c r="Y47" s="97"/>
      <c r="Z47" s="97"/>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c r="A48" s="71"/>
      <c r="B48" s="97"/>
      <c r="C48" s="97" t="s">
        <v>47</v>
      </c>
      <c r="D48" s="97"/>
      <c r="E48" s="97"/>
      <c r="F48" s="97"/>
      <c r="G48" s="97"/>
      <c r="H48" s="97"/>
      <c r="I48" s="97"/>
      <c r="J48" s="97"/>
      <c r="K48" s="97"/>
      <c r="L48" s="98"/>
      <c r="M48" s="99"/>
      <c r="N48" s="99"/>
      <c r="O48" s="99"/>
      <c r="P48" s="99"/>
      <c r="Q48" s="97"/>
      <c r="R48" s="97"/>
      <c r="S48" s="97"/>
      <c r="T48" s="97"/>
      <c r="U48" s="97"/>
      <c r="V48" s="107"/>
      <c r="W48" s="108"/>
      <c r="X48" s="108"/>
      <c r="Y48" s="97"/>
      <c r="Z48" s="97"/>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c r="A49" s="71"/>
      <c r="B49" s="97"/>
      <c r="C49" s="67" t="s">
        <v>43</v>
      </c>
      <c r="D49" s="67"/>
      <c r="E49" s="67"/>
      <c r="F49" s="67"/>
      <c r="G49" s="67"/>
      <c r="H49" s="97" t="s">
        <v>46</v>
      </c>
      <c r="I49" s="67"/>
      <c r="J49" s="67"/>
      <c r="K49" s="67"/>
      <c r="L49" s="67"/>
      <c r="M49" s="153" t="s">
        <v>27</v>
      </c>
      <c r="N49" s="153"/>
      <c r="O49" s="153"/>
      <c r="P49" s="153"/>
      <c r="Q49" s="97"/>
      <c r="R49" s="97"/>
      <c r="S49" s="97"/>
      <c r="T49" s="97"/>
      <c r="U49" s="97"/>
      <c r="V49" s="107"/>
      <c r="W49" s="108"/>
      <c r="X49" s="108"/>
      <c r="Y49" s="97"/>
      <c r="Z49" s="97"/>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c r="A50" s="71"/>
      <c r="B50" s="97"/>
      <c r="C50" s="154">
        <f>P40</f>
        <v>3</v>
      </c>
      <c r="D50" s="155"/>
      <c r="E50" s="155"/>
      <c r="F50" s="156"/>
      <c r="G50" s="99" t="s">
        <v>81</v>
      </c>
      <c r="H50" s="157">
        <f>M45</f>
        <v>0.5</v>
      </c>
      <c r="I50" s="158"/>
      <c r="J50" s="158"/>
      <c r="K50" s="159"/>
      <c r="L50" s="99" t="s">
        <v>29</v>
      </c>
      <c r="M50" s="160">
        <f>ROUNDDOWN(C50+H50,1)</f>
        <v>3.5</v>
      </c>
      <c r="N50" s="161"/>
      <c r="O50" s="161"/>
      <c r="P50" s="162"/>
      <c r="Q50" s="97"/>
      <c r="R50" s="97"/>
      <c r="S50" s="97"/>
      <c r="T50" s="97"/>
      <c r="U50" s="97"/>
      <c r="V50" s="107"/>
      <c r="W50" s="108"/>
      <c r="X50" s="108"/>
      <c r="Y50" s="97"/>
      <c r="Z50" s="97"/>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c r="A51" s="71"/>
      <c r="B51" s="97"/>
      <c r="C51" s="97"/>
      <c r="D51" s="97"/>
      <c r="E51" s="97"/>
      <c r="F51" s="97"/>
      <c r="G51" s="97"/>
      <c r="H51" s="97"/>
      <c r="I51" s="97"/>
      <c r="J51" s="97"/>
      <c r="K51" s="97"/>
      <c r="L51" s="97"/>
      <c r="M51" s="97"/>
      <c r="N51" s="98"/>
      <c r="O51" s="97"/>
      <c r="P51" s="97"/>
      <c r="Q51" s="97"/>
      <c r="R51" s="97"/>
      <c r="S51" s="97"/>
      <c r="T51" s="97"/>
      <c r="U51" s="97"/>
      <c r="V51" s="107"/>
      <c r="W51" s="108"/>
      <c r="X51" s="108"/>
      <c r="Y51" s="97"/>
      <c r="Z51" s="97"/>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6" priority="4">
      <formula>INDIRECT(ADDRESS(ROW(),COLUMN()))=TRUNC(INDIRECT(ADDRESS(ROW(),COLUMN())))</formula>
    </cfRule>
  </conditionalFormatting>
  <conditionalFormatting sqref="E36:Q40">
    <cfRule type="expression" dxfId="5" priority="2">
      <formula>INDIRECT(ADDRESS(ROW(),COLUMN()))=TRUNC(INDIRECT(ADDRESS(ROW(),COLUMN())))</formula>
    </cfRule>
  </conditionalFormatting>
  <conditionalFormatting sqref="C45:F45">
    <cfRule type="expression" dxfId="4"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zoomScaleNormal="55" zoomScaleSheetLayoutView="100" workbookViewId="0"/>
  </sheetViews>
  <sheetFormatPr defaultColWidth="4.5" defaultRowHeight="20.25" customHeight="1"/>
  <cols>
    <col min="1" max="1" width="1.375" style="5" customWidth="1"/>
    <col min="2" max="56" width="5.625" style="5" customWidth="1"/>
    <col min="57" max="16384" width="4.5" style="5"/>
  </cols>
  <sheetData>
    <row r="1" spans="1:57" s="9" customFormat="1" ht="20.25" customHeight="1">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8" t="s">
        <v>110</v>
      </c>
      <c r="AN1" s="268"/>
      <c r="AO1" s="268"/>
      <c r="AP1" s="268"/>
      <c r="AQ1" s="268"/>
      <c r="AR1" s="268"/>
      <c r="AS1" s="268"/>
      <c r="AT1" s="268"/>
      <c r="AU1" s="268"/>
      <c r="AV1" s="268"/>
      <c r="AW1" s="268"/>
      <c r="AX1" s="268"/>
      <c r="AY1" s="268"/>
      <c r="AZ1" s="268"/>
      <c r="BA1" s="268"/>
      <c r="BB1" s="40" t="s">
        <v>0</v>
      </c>
      <c r="BC1" s="36"/>
      <c r="BD1" s="36"/>
    </row>
    <row r="2" spans="1:57" s="3" customFormat="1" ht="20.25" customHeight="1">
      <c r="A2" s="41"/>
      <c r="B2" s="41"/>
      <c r="C2" s="41"/>
      <c r="D2" s="38"/>
      <c r="E2" s="41"/>
      <c r="F2" s="41"/>
      <c r="G2" s="41"/>
      <c r="H2" s="38"/>
      <c r="I2" s="39"/>
      <c r="J2" s="39"/>
      <c r="K2" s="39"/>
      <c r="L2" s="39"/>
      <c r="M2" s="39"/>
      <c r="N2" s="41"/>
      <c r="O2" s="41"/>
      <c r="P2" s="41"/>
      <c r="Q2" s="41"/>
      <c r="R2" s="41"/>
      <c r="S2" s="41"/>
      <c r="T2" s="39" t="s">
        <v>19</v>
      </c>
      <c r="U2" s="269">
        <v>3</v>
      </c>
      <c r="V2" s="269"/>
      <c r="W2" s="39" t="s">
        <v>16</v>
      </c>
      <c r="X2" s="270">
        <f>IF(U2=0,"",YEAR(DATE(2018+U2,1,1)))</f>
        <v>2021</v>
      </c>
      <c r="Y2" s="270"/>
      <c r="Z2" s="41" t="s">
        <v>20</v>
      </c>
      <c r="AA2" s="41" t="s">
        <v>21</v>
      </c>
      <c r="AB2" s="269">
        <v>4</v>
      </c>
      <c r="AC2" s="269"/>
      <c r="AD2" s="41" t="s">
        <v>22</v>
      </c>
      <c r="AE2" s="41"/>
      <c r="AF2" s="41"/>
      <c r="AG2" s="41"/>
      <c r="AH2" s="41"/>
      <c r="AI2" s="41"/>
      <c r="AJ2" s="40"/>
      <c r="AK2" s="39" t="s">
        <v>17</v>
      </c>
      <c r="AL2" s="39" t="s">
        <v>16</v>
      </c>
      <c r="AM2" s="269"/>
      <c r="AN2" s="269"/>
      <c r="AO2" s="269"/>
      <c r="AP2" s="269"/>
      <c r="AQ2" s="269"/>
      <c r="AR2" s="269"/>
      <c r="AS2" s="269"/>
      <c r="AT2" s="269"/>
      <c r="AU2" s="269"/>
      <c r="AV2" s="269"/>
      <c r="AW2" s="269"/>
      <c r="AX2" s="269"/>
      <c r="AY2" s="269"/>
      <c r="AZ2" s="269"/>
      <c r="BA2" s="269"/>
      <c r="BB2" s="40" t="s">
        <v>0</v>
      </c>
      <c r="BC2" s="39"/>
      <c r="BD2" s="39"/>
      <c r="BE2" s="4"/>
    </row>
    <row r="3" spans="1:57" s="3" customFormat="1" ht="20.25" customHeight="1">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1" t="s">
        <v>99</v>
      </c>
      <c r="BA3" s="271"/>
      <c r="BB3" s="271"/>
      <c r="BC3" s="271"/>
      <c r="BD3" s="39"/>
      <c r="BE3" s="4"/>
    </row>
    <row r="4" spans="1:57" s="3" customFormat="1" ht="20.25" customHeight="1">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1" t="s">
        <v>94</v>
      </c>
      <c r="BA4" s="271"/>
      <c r="BB4" s="271"/>
      <c r="BC4" s="271"/>
      <c r="BD4" s="39"/>
      <c r="BE4" s="4"/>
    </row>
    <row r="5" spans="1:57" s="3" customFormat="1" ht="20.25" customHeight="1">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2">
        <v>40</v>
      </c>
      <c r="AW5" s="263"/>
      <c r="AX5" s="61" t="s">
        <v>23</v>
      </c>
      <c r="AY5" s="60"/>
      <c r="AZ5" s="262">
        <v>160</v>
      </c>
      <c r="BA5" s="263"/>
      <c r="BB5" s="61" t="s">
        <v>84</v>
      </c>
      <c r="BC5" s="60"/>
      <c r="BD5" s="41"/>
      <c r="BE5" s="4"/>
    </row>
    <row r="6" spans="1:57" s="3" customFormat="1" ht="20.25" customHeight="1">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0"/>
      <c r="AT6" s="150"/>
      <c r="AU6" s="150"/>
      <c r="AV6" s="60"/>
      <c r="AW6" s="60"/>
      <c r="AX6" s="151"/>
      <c r="AY6" s="60"/>
      <c r="AZ6" s="262">
        <v>100</v>
      </c>
      <c r="BA6" s="263"/>
      <c r="BB6" s="152" t="s">
        <v>124</v>
      </c>
      <c r="BC6" s="60"/>
      <c r="BD6" s="41"/>
      <c r="BE6" s="4"/>
    </row>
    <row r="7" spans="1:57" s="3" customFormat="1" ht="20.25" customHeight="1">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66">
        <f>DAY(EOMONTH(DATE(X2,AB2,1),0))</f>
        <v>30</v>
      </c>
      <c r="BA7" s="267"/>
      <c r="BB7" s="61" t="s">
        <v>25</v>
      </c>
      <c r="BC7" s="41"/>
      <c r="BD7" s="41"/>
      <c r="BE7" s="4"/>
    </row>
    <row r="8" spans="1:57" ht="5.0999999999999996" customHeight="1" thickBot="1">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c r="A9" s="71"/>
      <c r="B9" s="245" t="s">
        <v>26</v>
      </c>
      <c r="C9" s="248" t="s">
        <v>126</v>
      </c>
      <c r="D9" s="249"/>
      <c r="E9" s="254" t="s">
        <v>127</v>
      </c>
      <c r="F9" s="249"/>
      <c r="G9" s="254" t="s">
        <v>128</v>
      </c>
      <c r="H9" s="248"/>
      <c r="I9" s="248"/>
      <c r="J9" s="248"/>
      <c r="K9" s="249"/>
      <c r="L9" s="254" t="s">
        <v>129</v>
      </c>
      <c r="M9" s="248"/>
      <c r="N9" s="248"/>
      <c r="O9" s="257"/>
      <c r="P9" s="260" t="s">
        <v>130</v>
      </c>
      <c r="Q9" s="261"/>
      <c r="R9" s="261"/>
      <c r="S9" s="261"/>
      <c r="T9" s="261"/>
      <c r="U9" s="261"/>
      <c r="V9" s="261"/>
      <c r="W9" s="261"/>
      <c r="X9" s="261"/>
      <c r="Y9" s="261"/>
      <c r="Z9" s="261"/>
      <c r="AA9" s="261"/>
      <c r="AB9" s="261"/>
      <c r="AC9" s="261"/>
      <c r="AD9" s="261"/>
      <c r="AE9" s="261"/>
      <c r="AF9" s="261"/>
      <c r="AG9" s="261"/>
      <c r="AH9" s="261"/>
      <c r="AI9" s="261"/>
      <c r="AJ9" s="261"/>
      <c r="AK9" s="261"/>
      <c r="AL9" s="261"/>
      <c r="AM9" s="261"/>
      <c r="AN9" s="261"/>
      <c r="AO9" s="261"/>
      <c r="AP9" s="261"/>
      <c r="AQ9" s="261"/>
      <c r="AR9" s="261"/>
      <c r="AS9" s="261"/>
      <c r="AT9" s="261"/>
      <c r="AU9" s="232" t="str">
        <f>IF(AZ3="４週","(10)1～4週目の勤務時間数合計","(10)1か月の勤務時間数合計")</f>
        <v>(10)1～4週目の勤務時間数合計</v>
      </c>
      <c r="AV9" s="233"/>
      <c r="AW9" s="232" t="s">
        <v>131</v>
      </c>
      <c r="AX9" s="233"/>
      <c r="AY9" s="240" t="s">
        <v>132</v>
      </c>
      <c r="AZ9" s="240"/>
      <c r="BA9" s="240"/>
      <c r="BB9" s="240"/>
      <c r="BC9" s="240"/>
      <c r="BD9" s="240"/>
    </row>
    <row r="10" spans="1:57" ht="20.25" customHeight="1" thickBot="1">
      <c r="A10" s="71"/>
      <c r="B10" s="246"/>
      <c r="C10" s="250"/>
      <c r="D10" s="251"/>
      <c r="E10" s="255"/>
      <c r="F10" s="251"/>
      <c r="G10" s="255"/>
      <c r="H10" s="250"/>
      <c r="I10" s="250"/>
      <c r="J10" s="250"/>
      <c r="K10" s="251"/>
      <c r="L10" s="255"/>
      <c r="M10" s="250"/>
      <c r="N10" s="250"/>
      <c r="O10" s="258"/>
      <c r="P10" s="242" t="s">
        <v>10</v>
      </c>
      <c r="Q10" s="243"/>
      <c r="R10" s="243"/>
      <c r="S10" s="243"/>
      <c r="T10" s="243"/>
      <c r="U10" s="243"/>
      <c r="V10" s="244"/>
      <c r="W10" s="242" t="s">
        <v>11</v>
      </c>
      <c r="X10" s="243"/>
      <c r="Y10" s="243"/>
      <c r="Z10" s="243"/>
      <c r="AA10" s="243"/>
      <c r="AB10" s="243"/>
      <c r="AC10" s="244"/>
      <c r="AD10" s="242" t="s">
        <v>12</v>
      </c>
      <c r="AE10" s="243"/>
      <c r="AF10" s="243"/>
      <c r="AG10" s="243"/>
      <c r="AH10" s="243"/>
      <c r="AI10" s="243"/>
      <c r="AJ10" s="244"/>
      <c r="AK10" s="242" t="s">
        <v>13</v>
      </c>
      <c r="AL10" s="243"/>
      <c r="AM10" s="243"/>
      <c r="AN10" s="243"/>
      <c r="AO10" s="243"/>
      <c r="AP10" s="243"/>
      <c r="AQ10" s="244"/>
      <c r="AR10" s="242" t="s">
        <v>14</v>
      </c>
      <c r="AS10" s="243"/>
      <c r="AT10" s="244"/>
      <c r="AU10" s="234"/>
      <c r="AV10" s="235"/>
      <c r="AW10" s="234"/>
      <c r="AX10" s="235"/>
      <c r="AY10" s="240"/>
      <c r="AZ10" s="240"/>
      <c r="BA10" s="240"/>
      <c r="BB10" s="240"/>
      <c r="BC10" s="240"/>
      <c r="BD10" s="240"/>
    </row>
    <row r="11" spans="1:57" ht="20.25" customHeight="1" thickBot="1">
      <c r="A11" s="71"/>
      <c r="B11" s="246"/>
      <c r="C11" s="250"/>
      <c r="D11" s="251"/>
      <c r="E11" s="255"/>
      <c r="F11" s="251"/>
      <c r="G11" s="255"/>
      <c r="H11" s="250"/>
      <c r="I11" s="250"/>
      <c r="J11" s="250"/>
      <c r="K11" s="251"/>
      <c r="L11" s="255"/>
      <c r="M11" s="250"/>
      <c r="N11" s="250"/>
      <c r="O11" s="258"/>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4"/>
      <c r="AV11" s="235"/>
      <c r="AW11" s="234"/>
      <c r="AX11" s="235"/>
      <c r="AY11" s="240"/>
      <c r="AZ11" s="240"/>
      <c r="BA11" s="240"/>
      <c r="BB11" s="240"/>
      <c r="BC11" s="240"/>
      <c r="BD11" s="240"/>
    </row>
    <row r="12" spans="1:57" ht="20.25" hidden="1" customHeight="1" thickBot="1">
      <c r="A12" s="71"/>
      <c r="B12" s="246"/>
      <c r="C12" s="250"/>
      <c r="D12" s="251"/>
      <c r="E12" s="255"/>
      <c r="F12" s="251"/>
      <c r="G12" s="255"/>
      <c r="H12" s="250"/>
      <c r="I12" s="250"/>
      <c r="J12" s="250"/>
      <c r="K12" s="251"/>
      <c r="L12" s="255"/>
      <c r="M12" s="250"/>
      <c r="N12" s="250"/>
      <c r="O12" s="258"/>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4">
        <f>IF(AT11=31,WEEKDAY(DATE($X$2,$AB$2,31)),0)</f>
        <v>0</v>
      </c>
      <c r="AU12" s="236"/>
      <c r="AV12" s="237"/>
      <c r="AW12" s="236"/>
      <c r="AX12" s="237"/>
      <c r="AY12" s="241"/>
      <c r="AZ12" s="241"/>
      <c r="BA12" s="241"/>
      <c r="BB12" s="241"/>
      <c r="BC12" s="241"/>
      <c r="BD12" s="241"/>
    </row>
    <row r="13" spans="1:57" ht="20.25" customHeight="1" thickBot="1">
      <c r="A13" s="71"/>
      <c r="B13" s="247"/>
      <c r="C13" s="252"/>
      <c r="D13" s="253"/>
      <c r="E13" s="256"/>
      <c r="F13" s="253"/>
      <c r="G13" s="256"/>
      <c r="H13" s="252"/>
      <c r="I13" s="252"/>
      <c r="J13" s="252"/>
      <c r="K13" s="253"/>
      <c r="L13" s="256"/>
      <c r="M13" s="252"/>
      <c r="N13" s="252"/>
      <c r="O13" s="259"/>
      <c r="P13" s="91" t="str">
        <f>IF(P12=1,"日",IF(P12=2,"月",IF(P12=3,"火",IF(P12=4,"水",IF(P12=5,"木",IF(P12=6,"金","土"))))))</f>
        <v>木</v>
      </c>
      <c r="Q13" s="92" t="str">
        <f t="shared" ref="Q13:V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ref="W13" si="1">IF(W12=1,"日",IF(W12=2,"月",IF(W12=3,"火",IF(W12=4,"水",IF(W12=5,"木",IF(W12=6,"金","土"))))))</f>
        <v>木</v>
      </c>
      <c r="X13" s="92" t="str">
        <f t="shared" ref="X13" si="2">IF(X12=1,"日",IF(X12=2,"月",IF(X12=3,"火",IF(X12=4,"水",IF(X12=5,"木",IF(X12=6,"金","土"))))))</f>
        <v>金</v>
      </c>
      <c r="Y13" s="92" t="str">
        <f t="shared" ref="Y13" si="3">IF(Y12=1,"日",IF(Y12=2,"月",IF(Y12=3,"火",IF(Y12=4,"水",IF(Y12=5,"木",IF(Y12=6,"金","土"))))))</f>
        <v>土</v>
      </c>
      <c r="Z13" s="92" t="str">
        <f t="shared" ref="Z13" si="4">IF(Z12=1,"日",IF(Z12=2,"月",IF(Z12=3,"火",IF(Z12=4,"水",IF(Z12=5,"木",IF(Z12=6,"金","土"))))))</f>
        <v>日</v>
      </c>
      <c r="AA13" s="92" t="str">
        <f t="shared" ref="AA13" si="5">IF(AA12=1,"日",IF(AA12=2,"月",IF(AA12=3,"火",IF(AA12=4,"水",IF(AA12=5,"木",IF(AA12=6,"金","土"))))))</f>
        <v>月</v>
      </c>
      <c r="AB13" s="92" t="str">
        <f t="shared" ref="AB13" si="6">IF(AB12=1,"日",IF(AB12=2,"月",IF(AB12=3,"火",IF(AB12=4,"水",IF(AB12=5,"木",IF(AB12=6,"金","土"))))))</f>
        <v>火</v>
      </c>
      <c r="AC13" s="93" t="str">
        <f t="shared" ref="AC13" si="7">IF(AC12=1,"日",IF(AC12=2,"月",IF(AC12=3,"火",IF(AC12=4,"水",IF(AC12=5,"木",IF(AC12=6,"金","土"))))))</f>
        <v>水</v>
      </c>
      <c r="AD13" s="91" t="str">
        <f t="shared" ref="AD13" si="8">IF(AD12=1,"日",IF(AD12=2,"月",IF(AD12=3,"火",IF(AD12=4,"水",IF(AD12=5,"木",IF(AD12=6,"金","土"))))))</f>
        <v>木</v>
      </c>
      <c r="AE13" s="92" t="str">
        <f t="shared" ref="AE13" si="9">IF(AE12=1,"日",IF(AE12=2,"月",IF(AE12=3,"火",IF(AE12=4,"水",IF(AE12=5,"木",IF(AE12=6,"金","土"))))))</f>
        <v>金</v>
      </c>
      <c r="AF13" s="92" t="str">
        <f t="shared" ref="AF13" si="10">IF(AF12=1,"日",IF(AF12=2,"月",IF(AF12=3,"火",IF(AF12=4,"水",IF(AF12=5,"木",IF(AF12=6,"金","土"))))))</f>
        <v>土</v>
      </c>
      <c r="AG13" s="92" t="str">
        <f t="shared" ref="AG13" si="11">IF(AG12=1,"日",IF(AG12=2,"月",IF(AG12=3,"火",IF(AG12=4,"水",IF(AG12=5,"木",IF(AG12=6,"金","土"))))))</f>
        <v>日</v>
      </c>
      <c r="AH13" s="92" t="str">
        <f t="shared" ref="AH13" si="12">IF(AH12=1,"日",IF(AH12=2,"月",IF(AH12=3,"火",IF(AH12=4,"水",IF(AH12=5,"木",IF(AH12=6,"金","土"))))))</f>
        <v>月</v>
      </c>
      <c r="AI13" s="92" t="str">
        <f t="shared" ref="AI13" si="13">IF(AI12=1,"日",IF(AI12=2,"月",IF(AI12=3,"火",IF(AI12=4,"水",IF(AI12=5,"木",IF(AI12=6,"金","土"))))))</f>
        <v>火</v>
      </c>
      <c r="AJ13" s="93" t="str">
        <f t="shared" ref="AJ13" si="14">IF(AJ12=1,"日",IF(AJ12=2,"月",IF(AJ12=3,"火",IF(AJ12=4,"水",IF(AJ12=5,"木",IF(AJ12=6,"金","土"))))))</f>
        <v>水</v>
      </c>
      <c r="AK13" s="91" t="str">
        <f t="shared" ref="AK13" si="15">IF(AK12=1,"日",IF(AK12=2,"月",IF(AK12=3,"火",IF(AK12=4,"水",IF(AK12=5,"木",IF(AK12=6,"金","土"))))))</f>
        <v>木</v>
      </c>
      <c r="AL13" s="92" t="str">
        <f t="shared" ref="AL13" si="16">IF(AL12=1,"日",IF(AL12=2,"月",IF(AL12=3,"火",IF(AL12=4,"水",IF(AL12=5,"木",IF(AL12=6,"金","土"))))))</f>
        <v>金</v>
      </c>
      <c r="AM13" s="92" t="str">
        <f t="shared" ref="AM13" si="17">IF(AM12=1,"日",IF(AM12=2,"月",IF(AM12=3,"火",IF(AM12=4,"水",IF(AM12=5,"木",IF(AM12=6,"金","土"))))))</f>
        <v>土</v>
      </c>
      <c r="AN13" s="92" t="str">
        <f t="shared" ref="AN13" si="18">IF(AN12=1,"日",IF(AN12=2,"月",IF(AN12=3,"火",IF(AN12=4,"水",IF(AN12=5,"木",IF(AN12=6,"金","土"))))))</f>
        <v>日</v>
      </c>
      <c r="AO13" s="92" t="str">
        <f t="shared" ref="AO13" si="19">IF(AO12=1,"日",IF(AO12=2,"月",IF(AO12=3,"火",IF(AO12=4,"水",IF(AO12=5,"木",IF(AO12=6,"金","土"))))))</f>
        <v>月</v>
      </c>
      <c r="AP13" s="92" t="str">
        <f t="shared" ref="AP13" si="20">IF(AP12=1,"日",IF(AP12=2,"月",IF(AP12=3,"火",IF(AP12=4,"水",IF(AP12=5,"木",IF(AP12=6,"金","土"))))))</f>
        <v>火</v>
      </c>
      <c r="AQ13" s="93" t="str">
        <f t="shared" ref="AQ13" si="21">IF(AQ12=1,"日",IF(AQ12=2,"月",IF(AQ12=3,"火",IF(AQ12=4,"水",IF(AQ12=5,"木",IF(AQ12=6,"金","土"))))))</f>
        <v>水</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38"/>
      <c r="AV13" s="239"/>
      <c r="AW13" s="238"/>
      <c r="AX13" s="239"/>
      <c r="AY13" s="241"/>
      <c r="AZ13" s="241"/>
      <c r="BA13" s="241"/>
      <c r="BB13" s="241"/>
      <c r="BC13" s="241"/>
      <c r="BD13" s="241"/>
    </row>
    <row r="14" spans="1:57" ht="39.950000000000003" customHeight="1">
      <c r="A14" s="71"/>
      <c r="B14" s="85">
        <v>1</v>
      </c>
      <c r="C14" s="218"/>
      <c r="D14" s="219"/>
      <c r="E14" s="220"/>
      <c r="F14" s="221"/>
      <c r="G14" s="222"/>
      <c r="H14" s="223"/>
      <c r="I14" s="223"/>
      <c r="J14" s="223"/>
      <c r="K14" s="224"/>
      <c r="L14" s="225"/>
      <c r="M14" s="226"/>
      <c r="N14" s="226"/>
      <c r="O14" s="227"/>
      <c r="P14" s="129"/>
      <c r="Q14" s="130"/>
      <c r="R14" s="130"/>
      <c r="S14" s="130"/>
      <c r="T14" s="130"/>
      <c r="U14" s="130"/>
      <c r="V14" s="131"/>
      <c r="W14" s="129"/>
      <c r="X14" s="130"/>
      <c r="Y14" s="130"/>
      <c r="Z14" s="130"/>
      <c r="AA14" s="130"/>
      <c r="AB14" s="130"/>
      <c r="AC14" s="131"/>
      <c r="AD14" s="129"/>
      <c r="AE14" s="130"/>
      <c r="AF14" s="130"/>
      <c r="AG14" s="130"/>
      <c r="AH14" s="130"/>
      <c r="AI14" s="130"/>
      <c r="AJ14" s="131"/>
      <c r="AK14" s="129"/>
      <c r="AL14" s="130"/>
      <c r="AM14" s="130"/>
      <c r="AN14" s="130"/>
      <c r="AO14" s="130"/>
      <c r="AP14" s="130"/>
      <c r="AQ14" s="131"/>
      <c r="AR14" s="129"/>
      <c r="AS14" s="130"/>
      <c r="AT14" s="131"/>
      <c r="AU14" s="228">
        <f>IF($AZ$3="４週",SUM(P14:AQ14),IF($AZ$3="暦月",SUM(P14:AT14),""))</f>
        <v>0</v>
      </c>
      <c r="AV14" s="229"/>
      <c r="AW14" s="230">
        <f t="shared" ref="AW14:AW31" si="22">IF($AZ$3="４週",AU14/4,IF($AZ$3="暦月",AU14/($AZ$7/7),""))</f>
        <v>0</v>
      </c>
      <c r="AX14" s="231"/>
      <c r="AY14" s="215"/>
      <c r="AZ14" s="216"/>
      <c r="BA14" s="216"/>
      <c r="BB14" s="216"/>
      <c r="BC14" s="216"/>
      <c r="BD14" s="217"/>
    </row>
    <row r="15" spans="1:57" ht="39.950000000000003" customHeight="1">
      <c r="A15" s="71"/>
      <c r="B15" s="86">
        <f t="shared" ref="B15:B31" si="23">B14+1</f>
        <v>2</v>
      </c>
      <c r="C15" s="201"/>
      <c r="D15" s="202"/>
      <c r="E15" s="203"/>
      <c r="F15" s="204"/>
      <c r="G15" s="205"/>
      <c r="H15" s="206"/>
      <c r="I15" s="206"/>
      <c r="J15" s="206"/>
      <c r="K15" s="207"/>
      <c r="L15" s="208"/>
      <c r="M15" s="209"/>
      <c r="N15" s="209"/>
      <c r="O15" s="210"/>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11">
        <f>IF($AZ$3="４週",SUM(P15:AQ15),IF($AZ$3="暦月",SUM(P15:AT15),""))</f>
        <v>0</v>
      </c>
      <c r="AV15" s="212"/>
      <c r="AW15" s="213">
        <f t="shared" si="22"/>
        <v>0</v>
      </c>
      <c r="AX15" s="214"/>
      <c r="AY15" s="181"/>
      <c r="AZ15" s="182"/>
      <c r="BA15" s="182"/>
      <c r="BB15" s="182"/>
      <c r="BC15" s="182"/>
      <c r="BD15" s="183"/>
    </row>
    <row r="16" spans="1:57" ht="39.950000000000003" customHeight="1">
      <c r="A16" s="71"/>
      <c r="B16" s="86">
        <f t="shared" si="23"/>
        <v>3</v>
      </c>
      <c r="C16" s="201"/>
      <c r="D16" s="202"/>
      <c r="E16" s="203"/>
      <c r="F16" s="204"/>
      <c r="G16" s="205"/>
      <c r="H16" s="206"/>
      <c r="I16" s="206"/>
      <c r="J16" s="206"/>
      <c r="K16" s="207"/>
      <c r="L16" s="208"/>
      <c r="M16" s="209"/>
      <c r="N16" s="209"/>
      <c r="O16" s="210"/>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11">
        <f>IF($AZ$3="４週",SUM(P16:AQ16),IF($AZ$3="暦月",SUM(P16:AT16),""))</f>
        <v>0</v>
      </c>
      <c r="AV16" s="212"/>
      <c r="AW16" s="213">
        <f t="shared" si="22"/>
        <v>0</v>
      </c>
      <c r="AX16" s="214"/>
      <c r="AY16" s="181"/>
      <c r="AZ16" s="182"/>
      <c r="BA16" s="182"/>
      <c r="BB16" s="182"/>
      <c r="BC16" s="182"/>
      <c r="BD16" s="183"/>
    </row>
    <row r="17" spans="1:56" ht="39.950000000000003" customHeight="1">
      <c r="A17" s="71"/>
      <c r="B17" s="86">
        <f t="shared" si="23"/>
        <v>4</v>
      </c>
      <c r="C17" s="201"/>
      <c r="D17" s="202"/>
      <c r="E17" s="203"/>
      <c r="F17" s="204"/>
      <c r="G17" s="205"/>
      <c r="H17" s="206"/>
      <c r="I17" s="206"/>
      <c r="J17" s="206"/>
      <c r="K17" s="207"/>
      <c r="L17" s="208"/>
      <c r="M17" s="209"/>
      <c r="N17" s="209"/>
      <c r="O17" s="210"/>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11">
        <f>IF($AZ$3="４週",SUM(P17:AQ17),IF($AZ$3="暦月",SUM(P17:AT17),""))</f>
        <v>0</v>
      </c>
      <c r="AV17" s="212"/>
      <c r="AW17" s="213">
        <f t="shared" si="22"/>
        <v>0</v>
      </c>
      <c r="AX17" s="214"/>
      <c r="AY17" s="181"/>
      <c r="AZ17" s="182"/>
      <c r="BA17" s="182"/>
      <c r="BB17" s="182"/>
      <c r="BC17" s="182"/>
      <c r="BD17" s="183"/>
    </row>
    <row r="18" spans="1:56" ht="39.950000000000003" customHeight="1">
      <c r="A18" s="71"/>
      <c r="B18" s="86">
        <f t="shared" si="23"/>
        <v>5</v>
      </c>
      <c r="C18" s="201"/>
      <c r="D18" s="202"/>
      <c r="E18" s="203"/>
      <c r="F18" s="204"/>
      <c r="G18" s="205"/>
      <c r="H18" s="206"/>
      <c r="I18" s="206"/>
      <c r="J18" s="206"/>
      <c r="K18" s="207"/>
      <c r="L18" s="208"/>
      <c r="M18" s="209"/>
      <c r="N18" s="209"/>
      <c r="O18" s="210"/>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11">
        <f t="shared" ref="AU18:AU31" si="24">IF($AZ$3="４週",SUM(P18:AQ18),IF($AZ$3="暦月",SUM(P18:AT18),""))</f>
        <v>0</v>
      </c>
      <c r="AV18" s="212"/>
      <c r="AW18" s="213">
        <f t="shared" si="22"/>
        <v>0</v>
      </c>
      <c r="AX18" s="214"/>
      <c r="AY18" s="181"/>
      <c r="AZ18" s="182"/>
      <c r="BA18" s="182"/>
      <c r="BB18" s="182"/>
      <c r="BC18" s="182"/>
      <c r="BD18" s="183"/>
    </row>
    <row r="19" spans="1:56" ht="39.950000000000003" customHeight="1">
      <c r="A19" s="71"/>
      <c r="B19" s="86">
        <f t="shared" si="23"/>
        <v>6</v>
      </c>
      <c r="C19" s="201"/>
      <c r="D19" s="202"/>
      <c r="E19" s="203"/>
      <c r="F19" s="204"/>
      <c r="G19" s="205"/>
      <c r="H19" s="206"/>
      <c r="I19" s="206"/>
      <c r="J19" s="206"/>
      <c r="K19" s="207"/>
      <c r="L19" s="208"/>
      <c r="M19" s="209"/>
      <c r="N19" s="209"/>
      <c r="O19" s="210"/>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11">
        <f t="shared" si="24"/>
        <v>0</v>
      </c>
      <c r="AV19" s="212"/>
      <c r="AW19" s="213">
        <f t="shared" si="22"/>
        <v>0</v>
      </c>
      <c r="AX19" s="214"/>
      <c r="AY19" s="181"/>
      <c r="AZ19" s="182"/>
      <c r="BA19" s="182"/>
      <c r="BB19" s="182"/>
      <c r="BC19" s="182"/>
      <c r="BD19" s="183"/>
    </row>
    <row r="20" spans="1:56" ht="39.950000000000003" customHeight="1">
      <c r="A20" s="71"/>
      <c r="B20" s="86">
        <f t="shared" si="23"/>
        <v>7</v>
      </c>
      <c r="C20" s="201"/>
      <c r="D20" s="202"/>
      <c r="E20" s="203"/>
      <c r="F20" s="204"/>
      <c r="G20" s="205"/>
      <c r="H20" s="206"/>
      <c r="I20" s="206"/>
      <c r="J20" s="206"/>
      <c r="K20" s="207"/>
      <c r="L20" s="208"/>
      <c r="M20" s="209"/>
      <c r="N20" s="209"/>
      <c r="O20" s="210"/>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11">
        <f>IF($AZ$3="４週",SUM(P20:AQ20),IF($AZ$3="暦月",SUM(P20:AT20),""))</f>
        <v>0</v>
      </c>
      <c r="AV20" s="212"/>
      <c r="AW20" s="213">
        <f t="shared" si="22"/>
        <v>0</v>
      </c>
      <c r="AX20" s="214"/>
      <c r="AY20" s="181"/>
      <c r="AZ20" s="182"/>
      <c r="BA20" s="182"/>
      <c r="BB20" s="182"/>
      <c r="BC20" s="182"/>
      <c r="BD20" s="183"/>
    </row>
    <row r="21" spans="1:56" ht="39.950000000000003" customHeight="1">
      <c r="A21" s="71"/>
      <c r="B21" s="86">
        <f t="shared" si="23"/>
        <v>8</v>
      </c>
      <c r="C21" s="201"/>
      <c r="D21" s="202"/>
      <c r="E21" s="203"/>
      <c r="F21" s="204"/>
      <c r="G21" s="205"/>
      <c r="H21" s="206"/>
      <c r="I21" s="206"/>
      <c r="J21" s="206"/>
      <c r="K21" s="207"/>
      <c r="L21" s="208"/>
      <c r="M21" s="209"/>
      <c r="N21" s="209"/>
      <c r="O21" s="210"/>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11">
        <f t="shared" si="24"/>
        <v>0</v>
      </c>
      <c r="AV21" s="212"/>
      <c r="AW21" s="213">
        <f t="shared" si="22"/>
        <v>0</v>
      </c>
      <c r="AX21" s="214"/>
      <c r="AY21" s="181"/>
      <c r="AZ21" s="182"/>
      <c r="BA21" s="182"/>
      <c r="BB21" s="182"/>
      <c r="BC21" s="182"/>
      <c r="BD21" s="183"/>
    </row>
    <row r="22" spans="1:56" ht="39.950000000000003" customHeight="1">
      <c r="A22" s="71"/>
      <c r="B22" s="86">
        <f t="shared" si="23"/>
        <v>9</v>
      </c>
      <c r="C22" s="201"/>
      <c r="D22" s="202"/>
      <c r="E22" s="203"/>
      <c r="F22" s="204"/>
      <c r="G22" s="205"/>
      <c r="H22" s="206"/>
      <c r="I22" s="206"/>
      <c r="J22" s="206"/>
      <c r="K22" s="207"/>
      <c r="L22" s="208"/>
      <c r="M22" s="209"/>
      <c r="N22" s="209"/>
      <c r="O22" s="210"/>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11">
        <f t="shared" si="24"/>
        <v>0</v>
      </c>
      <c r="AV22" s="212"/>
      <c r="AW22" s="213">
        <f t="shared" si="22"/>
        <v>0</v>
      </c>
      <c r="AX22" s="214"/>
      <c r="AY22" s="181"/>
      <c r="AZ22" s="182"/>
      <c r="BA22" s="182"/>
      <c r="BB22" s="182"/>
      <c r="BC22" s="182"/>
      <c r="BD22" s="183"/>
    </row>
    <row r="23" spans="1:56" ht="39.950000000000003" customHeight="1">
      <c r="A23" s="71"/>
      <c r="B23" s="86">
        <f t="shared" si="23"/>
        <v>10</v>
      </c>
      <c r="C23" s="201"/>
      <c r="D23" s="202"/>
      <c r="E23" s="203"/>
      <c r="F23" s="204"/>
      <c r="G23" s="205"/>
      <c r="H23" s="206"/>
      <c r="I23" s="206"/>
      <c r="J23" s="206"/>
      <c r="K23" s="207"/>
      <c r="L23" s="208"/>
      <c r="M23" s="209"/>
      <c r="N23" s="209"/>
      <c r="O23" s="210"/>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11">
        <f t="shared" si="24"/>
        <v>0</v>
      </c>
      <c r="AV23" s="212"/>
      <c r="AW23" s="213">
        <f t="shared" si="22"/>
        <v>0</v>
      </c>
      <c r="AX23" s="214"/>
      <c r="AY23" s="181"/>
      <c r="AZ23" s="182"/>
      <c r="BA23" s="182"/>
      <c r="BB23" s="182"/>
      <c r="BC23" s="182"/>
      <c r="BD23" s="183"/>
    </row>
    <row r="24" spans="1:56" ht="39.950000000000003" customHeight="1">
      <c r="A24" s="71"/>
      <c r="B24" s="86">
        <f t="shared" si="23"/>
        <v>11</v>
      </c>
      <c r="C24" s="201"/>
      <c r="D24" s="202"/>
      <c r="E24" s="203"/>
      <c r="F24" s="204"/>
      <c r="G24" s="205"/>
      <c r="H24" s="206"/>
      <c r="I24" s="206"/>
      <c r="J24" s="206"/>
      <c r="K24" s="207"/>
      <c r="L24" s="208"/>
      <c r="M24" s="209"/>
      <c r="N24" s="209"/>
      <c r="O24" s="210"/>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11">
        <f t="shared" si="24"/>
        <v>0</v>
      </c>
      <c r="AV24" s="212"/>
      <c r="AW24" s="213">
        <f t="shared" si="22"/>
        <v>0</v>
      </c>
      <c r="AX24" s="214"/>
      <c r="AY24" s="181"/>
      <c r="AZ24" s="182"/>
      <c r="BA24" s="182"/>
      <c r="BB24" s="182"/>
      <c r="BC24" s="182"/>
      <c r="BD24" s="183"/>
    </row>
    <row r="25" spans="1:56" ht="39.950000000000003" customHeight="1">
      <c r="A25" s="71"/>
      <c r="B25" s="86">
        <f t="shared" si="23"/>
        <v>12</v>
      </c>
      <c r="C25" s="201"/>
      <c r="D25" s="202"/>
      <c r="E25" s="203"/>
      <c r="F25" s="204"/>
      <c r="G25" s="205"/>
      <c r="H25" s="206"/>
      <c r="I25" s="206"/>
      <c r="J25" s="206"/>
      <c r="K25" s="207"/>
      <c r="L25" s="208"/>
      <c r="M25" s="209"/>
      <c r="N25" s="209"/>
      <c r="O25" s="210"/>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11">
        <f t="shared" si="24"/>
        <v>0</v>
      </c>
      <c r="AV25" s="212"/>
      <c r="AW25" s="213">
        <f t="shared" si="22"/>
        <v>0</v>
      </c>
      <c r="AX25" s="214"/>
      <c r="AY25" s="181"/>
      <c r="AZ25" s="182"/>
      <c r="BA25" s="182"/>
      <c r="BB25" s="182"/>
      <c r="BC25" s="182"/>
      <c r="BD25" s="183"/>
    </row>
    <row r="26" spans="1:56" ht="39.950000000000003" customHeight="1">
      <c r="A26" s="71"/>
      <c r="B26" s="86">
        <f t="shared" si="23"/>
        <v>13</v>
      </c>
      <c r="C26" s="201"/>
      <c r="D26" s="202"/>
      <c r="E26" s="203"/>
      <c r="F26" s="204"/>
      <c r="G26" s="205"/>
      <c r="H26" s="206"/>
      <c r="I26" s="206"/>
      <c r="J26" s="206"/>
      <c r="K26" s="207"/>
      <c r="L26" s="208"/>
      <c r="M26" s="209"/>
      <c r="N26" s="209"/>
      <c r="O26" s="210"/>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11">
        <f t="shared" si="24"/>
        <v>0</v>
      </c>
      <c r="AV26" s="212"/>
      <c r="AW26" s="213">
        <f t="shared" si="22"/>
        <v>0</v>
      </c>
      <c r="AX26" s="214"/>
      <c r="AY26" s="181"/>
      <c r="AZ26" s="182"/>
      <c r="BA26" s="182"/>
      <c r="BB26" s="182"/>
      <c r="BC26" s="182"/>
      <c r="BD26" s="183"/>
    </row>
    <row r="27" spans="1:56" ht="39.950000000000003" customHeight="1">
      <c r="A27" s="71"/>
      <c r="B27" s="86">
        <f t="shared" si="23"/>
        <v>14</v>
      </c>
      <c r="C27" s="201"/>
      <c r="D27" s="202"/>
      <c r="E27" s="203"/>
      <c r="F27" s="204"/>
      <c r="G27" s="205"/>
      <c r="H27" s="206"/>
      <c r="I27" s="206"/>
      <c r="J27" s="206"/>
      <c r="K27" s="207"/>
      <c r="L27" s="208"/>
      <c r="M27" s="209"/>
      <c r="N27" s="209"/>
      <c r="O27" s="210"/>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11">
        <f t="shared" si="24"/>
        <v>0</v>
      </c>
      <c r="AV27" s="212"/>
      <c r="AW27" s="213">
        <f t="shared" si="22"/>
        <v>0</v>
      </c>
      <c r="AX27" s="214"/>
      <c r="AY27" s="181"/>
      <c r="AZ27" s="182"/>
      <c r="BA27" s="182"/>
      <c r="BB27" s="182"/>
      <c r="BC27" s="182"/>
      <c r="BD27" s="183"/>
    </row>
    <row r="28" spans="1:56" ht="39.950000000000003" customHeight="1">
      <c r="A28" s="71"/>
      <c r="B28" s="86">
        <f t="shared" si="23"/>
        <v>15</v>
      </c>
      <c r="C28" s="201"/>
      <c r="D28" s="202"/>
      <c r="E28" s="203"/>
      <c r="F28" s="204"/>
      <c r="G28" s="205"/>
      <c r="H28" s="206"/>
      <c r="I28" s="206"/>
      <c r="J28" s="206"/>
      <c r="K28" s="207"/>
      <c r="L28" s="208"/>
      <c r="M28" s="209"/>
      <c r="N28" s="209"/>
      <c r="O28" s="210"/>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11">
        <f t="shared" si="24"/>
        <v>0</v>
      </c>
      <c r="AV28" s="212"/>
      <c r="AW28" s="213">
        <f t="shared" si="22"/>
        <v>0</v>
      </c>
      <c r="AX28" s="214"/>
      <c r="AY28" s="181"/>
      <c r="AZ28" s="182"/>
      <c r="BA28" s="182"/>
      <c r="BB28" s="182"/>
      <c r="BC28" s="182"/>
      <c r="BD28" s="183"/>
    </row>
    <row r="29" spans="1:56" ht="39.950000000000003" customHeight="1">
      <c r="A29" s="71"/>
      <c r="B29" s="86">
        <f t="shared" si="23"/>
        <v>16</v>
      </c>
      <c r="C29" s="201"/>
      <c r="D29" s="202"/>
      <c r="E29" s="203"/>
      <c r="F29" s="204"/>
      <c r="G29" s="205"/>
      <c r="H29" s="206"/>
      <c r="I29" s="206"/>
      <c r="J29" s="206"/>
      <c r="K29" s="207"/>
      <c r="L29" s="208"/>
      <c r="M29" s="209"/>
      <c r="N29" s="209"/>
      <c r="O29" s="210"/>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11">
        <f t="shared" si="24"/>
        <v>0</v>
      </c>
      <c r="AV29" s="212"/>
      <c r="AW29" s="213">
        <f t="shared" si="22"/>
        <v>0</v>
      </c>
      <c r="AX29" s="214"/>
      <c r="AY29" s="181"/>
      <c r="AZ29" s="182"/>
      <c r="BA29" s="182"/>
      <c r="BB29" s="182"/>
      <c r="BC29" s="182"/>
      <c r="BD29" s="183"/>
    </row>
    <row r="30" spans="1:56" ht="39.950000000000003" customHeight="1">
      <c r="A30" s="71"/>
      <c r="B30" s="86">
        <f t="shared" si="23"/>
        <v>17</v>
      </c>
      <c r="C30" s="201"/>
      <c r="D30" s="202"/>
      <c r="E30" s="203"/>
      <c r="F30" s="204"/>
      <c r="G30" s="205"/>
      <c r="H30" s="206"/>
      <c r="I30" s="206"/>
      <c r="J30" s="206"/>
      <c r="K30" s="207"/>
      <c r="L30" s="208"/>
      <c r="M30" s="209"/>
      <c r="N30" s="209"/>
      <c r="O30" s="210"/>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11">
        <f t="shared" si="24"/>
        <v>0</v>
      </c>
      <c r="AV30" s="212"/>
      <c r="AW30" s="213">
        <f t="shared" si="22"/>
        <v>0</v>
      </c>
      <c r="AX30" s="214"/>
      <c r="AY30" s="181"/>
      <c r="AZ30" s="182"/>
      <c r="BA30" s="182"/>
      <c r="BB30" s="182"/>
      <c r="BC30" s="182"/>
      <c r="BD30" s="183"/>
    </row>
    <row r="31" spans="1:56" ht="39.950000000000003" customHeight="1" thickBot="1">
      <c r="A31" s="71"/>
      <c r="B31" s="87">
        <f t="shared" si="23"/>
        <v>18</v>
      </c>
      <c r="C31" s="184"/>
      <c r="D31" s="185"/>
      <c r="E31" s="186"/>
      <c r="F31" s="187"/>
      <c r="G31" s="188"/>
      <c r="H31" s="189"/>
      <c r="I31" s="189"/>
      <c r="J31" s="189"/>
      <c r="K31" s="190"/>
      <c r="L31" s="191"/>
      <c r="M31" s="192"/>
      <c r="N31" s="192"/>
      <c r="O31" s="193"/>
      <c r="P31" s="135"/>
      <c r="Q31" s="136"/>
      <c r="R31" s="136"/>
      <c r="S31" s="136"/>
      <c r="T31" s="136"/>
      <c r="U31" s="136"/>
      <c r="V31" s="137"/>
      <c r="W31" s="135"/>
      <c r="X31" s="136"/>
      <c r="Y31" s="136"/>
      <c r="Z31" s="136"/>
      <c r="AA31" s="136"/>
      <c r="AB31" s="136"/>
      <c r="AC31" s="137"/>
      <c r="AD31" s="135"/>
      <c r="AE31" s="136"/>
      <c r="AF31" s="136"/>
      <c r="AG31" s="136"/>
      <c r="AH31" s="136"/>
      <c r="AI31" s="136"/>
      <c r="AJ31" s="137"/>
      <c r="AK31" s="135"/>
      <c r="AL31" s="136"/>
      <c r="AM31" s="136"/>
      <c r="AN31" s="136"/>
      <c r="AO31" s="136"/>
      <c r="AP31" s="136"/>
      <c r="AQ31" s="137"/>
      <c r="AR31" s="135"/>
      <c r="AS31" s="136"/>
      <c r="AT31" s="137"/>
      <c r="AU31" s="194">
        <f t="shared" si="24"/>
        <v>0</v>
      </c>
      <c r="AV31" s="195"/>
      <c r="AW31" s="196">
        <f t="shared" si="22"/>
        <v>0</v>
      </c>
      <c r="AX31" s="197"/>
      <c r="AY31" s="198"/>
      <c r="AZ31" s="199"/>
      <c r="BA31" s="199"/>
      <c r="BB31" s="199"/>
      <c r="BC31" s="199"/>
      <c r="BD31" s="200"/>
    </row>
    <row r="32" spans="1:56" ht="20.25" customHeight="1">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c r="A33" s="71"/>
      <c r="B33" s="97" t="s">
        <v>133</v>
      </c>
      <c r="C33" s="97"/>
      <c r="D33" s="97"/>
      <c r="E33" s="97"/>
      <c r="F33" s="97"/>
      <c r="G33" s="97"/>
      <c r="H33" s="97"/>
      <c r="I33" s="97"/>
      <c r="J33" s="97"/>
      <c r="K33" s="97"/>
      <c r="L33" s="98"/>
      <c r="M33" s="97"/>
      <c r="N33" s="97"/>
      <c r="O33" s="97"/>
      <c r="P33" s="97"/>
      <c r="Q33" s="97"/>
      <c r="R33" s="97"/>
      <c r="S33" s="97"/>
      <c r="T33" s="97" t="s">
        <v>70</v>
      </c>
      <c r="U33" s="97"/>
      <c r="V33" s="97"/>
      <c r="W33" s="97"/>
      <c r="X33" s="97"/>
      <c r="Y33" s="97"/>
      <c r="Z33" s="100"/>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c r="A34" s="71"/>
      <c r="B34" s="97"/>
      <c r="C34" s="179" t="s">
        <v>35</v>
      </c>
      <c r="D34" s="179"/>
      <c r="E34" s="179" t="s">
        <v>36</v>
      </c>
      <c r="F34" s="179"/>
      <c r="G34" s="179"/>
      <c r="H34" s="179"/>
      <c r="I34" s="97"/>
      <c r="J34" s="180" t="s">
        <v>39</v>
      </c>
      <c r="K34" s="180"/>
      <c r="L34" s="180"/>
      <c r="M34" s="180"/>
      <c r="N34" s="67"/>
      <c r="O34" s="67"/>
      <c r="P34" s="96" t="s">
        <v>47</v>
      </c>
      <c r="Q34" s="96"/>
      <c r="R34" s="97"/>
      <c r="S34" s="97"/>
      <c r="T34" s="154" t="s">
        <v>7</v>
      </c>
      <c r="U34" s="156"/>
      <c r="V34" s="154" t="s">
        <v>8</v>
      </c>
      <c r="W34" s="155"/>
      <c r="X34" s="155"/>
      <c r="Y34" s="156"/>
      <c r="Z34" s="100"/>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c r="A35" s="71"/>
      <c r="B35" s="97"/>
      <c r="C35" s="153"/>
      <c r="D35" s="153"/>
      <c r="E35" s="153" t="s">
        <v>37</v>
      </c>
      <c r="F35" s="153"/>
      <c r="G35" s="153" t="s">
        <v>38</v>
      </c>
      <c r="H35" s="153"/>
      <c r="I35" s="97"/>
      <c r="J35" s="153" t="s">
        <v>37</v>
      </c>
      <c r="K35" s="153"/>
      <c r="L35" s="153" t="s">
        <v>38</v>
      </c>
      <c r="M35" s="153"/>
      <c r="N35" s="67"/>
      <c r="O35" s="67"/>
      <c r="P35" s="96" t="s">
        <v>44</v>
      </c>
      <c r="Q35" s="96"/>
      <c r="R35" s="97"/>
      <c r="S35" s="97"/>
      <c r="T35" s="154" t="s">
        <v>3</v>
      </c>
      <c r="U35" s="156"/>
      <c r="V35" s="154" t="s">
        <v>50</v>
      </c>
      <c r="W35" s="155"/>
      <c r="X35" s="155"/>
      <c r="Y35" s="156"/>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c r="A36" s="71"/>
      <c r="B36" s="97"/>
      <c r="C36" s="154" t="s">
        <v>3</v>
      </c>
      <c r="D36" s="156"/>
      <c r="E36" s="171">
        <f>SUMIFS($AU$14:$AV$31,$C$14:$D$31,"介護支援専門員",$E$14:$F$31,"A")</f>
        <v>0</v>
      </c>
      <c r="F36" s="172"/>
      <c r="G36" s="173">
        <f>SUMIFS($AW$14:$AX$31,$C$14:$D$31,"介護支援専門員",$E$14:$F$31,"A")</f>
        <v>0</v>
      </c>
      <c r="H36" s="174"/>
      <c r="I36" s="110"/>
      <c r="J36" s="175">
        <v>0</v>
      </c>
      <c r="K36" s="176"/>
      <c r="L36" s="175">
        <v>0</v>
      </c>
      <c r="M36" s="176"/>
      <c r="N36" s="109"/>
      <c r="O36" s="109"/>
      <c r="P36" s="175">
        <v>0</v>
      </c>
      <c r="Q36" s="176"/>
      <c r="R36" s="97"/>
      <c r="S36" s="97"/>
      <c r="T36" s="154" t="s">
        <v>4</v>
      </c>
      <c r="U36" s="156"/>
      <c r="V36" s="154" t="s">
        <v>51</v>
      </c>
      <c r="W36" s="155"/>
      <c r="X36" s="155"/>
      <c r="Y36" s="156"/>
      <c r="Z36" s="138"/>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c r="A37" s="71"/>
      <c r="B37" s="97"/>
      <c r="C37" s="154" t="s">
        <v>4</v>
      </c>
      <c r="D37" s="156"/>
      <c r="E37" s="171">
        <f>SUMIFS($AU$14:$AV$31,$C$14:$D$31,"介護支援専門員",$E$14:$F$31,"B")</f>
        <v>0</v>
      </c>
      <c r="F37" s="172"/>
      <c r="G37" s="173">
        <f>SUMIFS($AW$14:$AX$31,$C$14:$D$31,"介護支援専門員",$E$14:$F$31,"B")</f>
        <v>0</v>
      </c>
      <c r="H37" s="174"/>
      <c r="I37" s="110"/>
      <c r="J37" s="175">
        <v>0</v>
      </c>
      <c r="K37" s="176"/>
      <c r="L37" s="175">
        <v>0</v>
      </c>
      <c r="M37" s="176"/>
      <c r="N37" s="109"/>
      <c r="O37" s="109"/>
      <c r="P37" s="175">
        <v>0</v>
      </c>
      <c r="Q37" s="176"/>
      <c r="R37" s="97"/>
      <c r="S37" s="97"/>
      <c r="T37" s="154" t="s">
        <v>5</v>
      </c>
      <c r="U37" s="156"/>
      <c r="V37" s="154" t="s">
        <v>52</v>
      </c>
      <c r="W37" s="155"/>
      <c r="X37" s="155"/>
      <c r="Y37" s="156"/>
      <c r="Z37" s="138"/>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c r="A38" s="71"/>
      <c r="B38" s="97"/>
      <c r="C38" s="154" t="s">
        <v>5</v>
      </c>
      <c r="D38" s="156"/>
      <c r="E38" s="171">
        <f>SUMIFS($AU$14:$AV$31,$C$14:$D$31,"介護支援専門員",$E$14:$F$31,"C")</f>
        <v>0</v>
      </c>
      <c r="F38" s="172"/>
      <c r="G38" s="173">
        <f>SUMIFS($AW$14:$AX$31,$C$14:$D$31,"介護支援専門員",$E$14:$F$31,"C")</f>
        <v>0</v>
      </c>
      <c r="H38" s="174"/>
      <c r="I38" s="110"/>
      <c r="J38" s="175">
        <v>0</v>
      </c>
      <c r="K38" s="176"/>
      <c r="L38" s="177">
        <v>0</v>
      </c>
      <c r="M38" s="178"/>
      <c r="N38" s="109"/>
      <c r="O38" s="109"/>
      <c r="P38" s="171" t="s">
        <v>30</v>
      </c>
      <c r="Q38" s="172"/>
      <c r="R38" s="97"/>
      <c r="S38" s="97"/>
      <c r="T38" s="154" t="s">
        <v>6</v>
      </c>
      <c r="U38" s="156"/>
      <c r="V38" s="154" t="s">
        <v>69</v>
      </c>
      <c r="W38" s="155"/>
      <c r="X38" s="155"/>
      <c r="Y38" s="156"/>
      <c r="Z38" s="139"/>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c r="A39" s="71"/>
      <c r="B39" s="97"/>
      <c r="C39" s="154" t="s">
        <v>6</v>
      </c>
      <c r="D39" s="156"/>
      <c r="E39" s="171">
        <f>SUMIFS($AU$14:$AV$31,$C$14:$D$31,"介護支援専門員",$E$14:$F$31,"D")</f>
        <v>0</v>
      </c>
      <c r="F39" s="172"/>
      <c r="G39" s="173">
        <f>SUMIFS($AW$14:$AX$31,$C$14:$D$31,"介護支援専門員",$E$14:$F$31,"D")</f>
        <v>0</v>
      </c>
      <c r="H39" s="174"/>
      <c r="I39" s="110"/>
      <c r="J39" s="175">
        <v>0</v>
      </c>
      <c r="K39" s="176"/>
      <c r="L39" s="177">
        <v>0</v>
      </c>
      <c r="M39" s="178"/>
      <c r="N39" s="109"/>
      <c r="O39" s="109"/>
      <c r="P39" s="171" t="s">
        <v>30</v>
      </c>
      <c r="Q39" s="172"/>
      <c r="R39" s="97"/>
      <c r="S39" s="97"/>
      <c r="T39" s="97"/>
      <c r="U39" s="168"/>
      <c r="V39" s="168"/>
      <c r="W39" s="169"/>
      <c r="X39" s="169"/>
      <c r="Y39" s="145"/>
      <c r="Z39" s="145"/>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c r="A40" s="71"/>
      <c r="B40" s="97"/>
      <c r="C40" s="154" t="s">
        <v>27</v>
      </c>
      <c r="D40" s="156"/>
      <c r="E40" s="171">
        <f>SUM(E36:F39)</f>
        <v>0</v>
      </c>
      <c r="F40" s="172"/>
      <c r="G40" s="173">
        <f>SUM(G36:H39)</f>
        <v>0</v>
      </c>
      <c r="H40" s="174"/>
      <c r="I40" s="110"/>
      <c r="J40" s="171">
        <f>SUM(J36:K39)</f>
        <v>0</v>
      </c>
      <c r="K40" s="172"/>
      <c r="L40" s="171">
        <f>SUM(L36:M39)</f>
        <v>0</v>
      </c>
      <c r="M40" s="172"/>
      <c r="N40" s="109"/>
      <c r="O40" s="109"/>
      <c r="P40" s="171">
        <f>SUM(P36:Q37)</f>
        <v>0</v>
      </c>
      <c r="Q40" s="172"/>
      <c r="R40" s="97"/>
      <c r="S40" s="97"/>
      <c r="T40" s="97"/>
      <c r="U40" s="168"/>
      <c r="V40" s="168"/>
      <c r="W40" s="169"/>
      <c r="X40" s="169"/>
      <c r="Y40" s="144"/>
      <c r="Z40" s="144"/>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c r="A41" s="71"/>
      <c r="B41" s="97"/>
      <c r="C41" s="97"/>
      <c r="D41" s="97"/>
      <c r="E41" s="97"/>
      <c r="F41" s="97"/>
      <c r="G41" s="97"/>
      <c r="H41" s="97"/>
      <c r="I41" s="97"/>
      <c r="J41" s="97"/>
      <c r="K41" s="97"/>
      <c r="L41" s="98"/>
      <c r="M41" s="97"/>
      <c r="N41" s="97"/>
      <c r="O41" s="97"/>
      <c r="P41" s="97"/>
      <c r="Q41" s="97"/>
      <c r="R41" s="97"/>
      <c r="S41" s="97"/>
      <c r="T41" s="97"/>
      <c r="U41" s="100"/>
      <c r="V41" s="100"/>
      <c r="W41" s="100"/>
      <c r="X41" s="100"/>
      <c r="Y41" s="100"/>
      <c r="Z41" s="100"/>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c r="A42" s="71"/>
      <c r="B42" s="97"/>
      <c r="C42" s="98" t="s">
        <v>45</v>
      </c>
      <c r="D42" s="97"/>
      <c r="E42" s="97"/>
      <c r="F42" s="97"/>
      <c r="G42" s="97"/>
      <c r="H42" s="97"/>
      <c r="I42" s="105" t="s">
        <v>89</v>
      </c>
      <c r="J42" s="163" t="s">
        <v>90</v>
      </c>
      <c r="K42" s="164"/>
      <c r="L42" s="106"/>
      <c r="M42" s="105"/>
      <c r="N42" s="97"/>
      <c r="O42" s="97"/>
      <c r="P42" s="97"/>
      <c r="Q42" s="97"/>
      <c r="R42" s="97"/>
      <c r="S42" s="97"/>
      <c r="T42" s="97"/>
      <c r="U42" s="101"/>
      <c r="V42" s="100"/>
      <c r="W42" s="100"/>
      <c r="X42" s="100"/>
      <c r="Y42" s="100"/>
      <c r="Z42" s="100"/>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c r="A43" s="71"/>
      <c r="B43" s="97"/>
      <c r="C43" s="97" t="s">
        <v>40</v>
      </c>
      <c r="D43" s="97"/>
      <c r="E43" s="97"/>
      <c r="F43" s="97"/>
      <c r="G43" s="97"/>
      <c r="H43" s="97" t="s">
        <v>41</v>
      </c>
      <c r="I43" s="97"/>
      <c r="J43" s="97"/>
      <c r="K43" s="97"/>
      <c r="L43" s="98"/>
      <c r="M43" s="97"/>
      <c r="N43" s="97"/>
      <c r="O43" s="97"/>
      <c r="P43" s="97"/>
      <c r="Q43" s="97"/>
      <c r="R43" s="97"/>
      <c r="S43" s="97"/>
      <c r="T43" s="97"/>
      <c r="U43" s="100"/>
      <c r="V43" s="100"/>
      <c r="W43" s="100"/>
      <c r="X43" s="100"/>
      <c r="Y43" s="100"/>
      <c r="Z43" s="100"/>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c r="A44" s="71"/>
      <c r="B44" s="97"/>
      <c r="C44" s="97" t="str">
        <f>IF($J$42="週","対象時間数（週平均）","対象時間数（当月合計）")</f>
        <v>対象時間数（週平均）</v>
      </c>
      <c r="D44" s="97"/>
      <c r="E44" s="97"/>
      <c r="F44" s="97"/>
      <c r="G44" s="97"/>
      <c r="H44" s="97" t="str">
        <f>IF($J$42="週","週に勤務すべき時間数","当月に勤務すべき時間数")</f>
        <v>週に勤務すべき時間数</v>
      </c>
      <c r="I44" s="97"/>
      <c r="J44" s="97"/>
      <c r="K44" s="97"/>
      <c r="L44" s="98"/>
      <c r="M44" s="153" t="s">
        <v>42</v>
      </c>
      <c r="N44" s="153"/>
      <c r="O44" s="153"/>
      <c r="P44" s="153"/>
      <c r="Q44" s="97"/>
      <c r="R44" s="97"/>
      <c r="S44" s="97"/>
      <c r="T44" s="97"/>
      <c r="U44" s="100"/>
      <c r="V44" s="100"/>
      <c r="W44" s="100"/>
      <c r="X44" s="100"/>
      <c r="Y44" s="100"/>
      <c r="Z44" s="100"/>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c r="A45" s="71"/>
      <c r="B45" s="97"/>
      <c r="C45" s="165">
        <f>IF($J$42="週",L40,J40)</f>
        <v>0</v>
      </c>
      <c r="D45" s="166"/>
      <c r="E45" s="166"/>
      <c r="F45" s="167"/>
      <c r="G45" s="140" t="s">
        <v>28</v>
      </c>
      <c r="H45" s="154">
        <f>IF($J$42="週",$AV$5,$AZ$5)</f>
        <v>40</v>
      </c>
      <c r="I45" s="155"/>
      <c r="J45" s="155"/>
      <c r="K45" s="156"/>
      <c r="L45" s="140" t="s">
        <v>29</v>
      </c>
      <c r="M45" s="157">
        <f>ROUNDDOWN(C45/H45,1)</f>
        <v>0</v>
      </c>
      <c r="N45" s="158"/>
      <c r="O45" s="158"/>
      <c r="P45" s="159"/>
      <c r="Q45" s="97"/>
      <c r="R45" s="97"/>
      <c r="S45" s="97"/>
      <c r="T45" s="97"/>
      <c r="U45" s="170"/>
      <c r="V45" s="170"/>
      <c r="W45" s="170"/>
      <c r="X45" s="170"/>
      <c r="Y45" s="138"/>
      <c r="Z45" s="100"/>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c r="A46" s="71"/>
      <c r="B46" s="97"/>
      <c r="C46" s="97"/>
      <c r="D46" s="97"/>
      <c r="E46" s="97"/>
      <c r="F46" s="97"/>
      <c r="G46" s="97"/>
      <c r="H46" s="97"/>
      <c r="I46" s="97"/>
      <c r="J46" s="97"/>
      <c r="K46" s="97"/>
      <c r="L46" s="98"/>
      <c r="M46" s="97" t="s">
        <v>71</v>
      </c>
      <c r="N46" s="97"/>
      <c r="O46" s="97"/>
      <c r="P46" s="97"/>
      <c r="Q46" s="97"/>
      <c r="R46" s="97"/>
      <c r="S46" s="97"/>
      <c r="T46" s="97"/>
      <c r="U46" s="100"/>
      <c r="V46" s="100"/>
      <c r="W46" s="100"/>
      <c r="X46" s="100"/>
      <c r="Y46" s="100"/>
      <c r="Z46" s="100"/>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c r="A47" s="71"/>
      <c r="B47" s="97"/>
      <c r="C47" s="97" t="s">
        <v>122</v>
      </c>
      <c r="D47" s="97"/>
      <c r="E47" s="97"/>
      <c r="F47" s="97"/>
      <c r="G47" s="97"/>
      <c r="H47" s="97"/>
      <c r="I47" s="97"/>
      <c r="J47" s="97"/>
      <c r="K47" s="97"/>
      <c r="L47" s="98"/>
      <c r="M47" s="97"/>
      <c r="N47" s="97"/>
      <c r="O47" s="97"/>
      <c r="P47" s="97"/>
      <c r="Q47" s="97"/>
      <c r="R47" s="97"/>
      <c r="S47" s="97"/>
      <c r="T47" s="97"/>
      <c r="U47" s="97"/>
      <c r="V47" s="107"/>
      <c r="W47" s="108"/>
      <c r="X47" s="108"/>
      <c r="Y47" s="97"/>
      <c r="Z47" s="97"/>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c r="A48" s="71"/>
      <c r="B48" s="97"/>
      <c r="C48" s="97" t="s">
        <v>47</v>
      </c>
      <c r="D48" s="97"/>
      <c r="E48" s="97"/>
      <c r="F48" s="97"/>
      <c r="G48" s="97"/>
      <c r="H48" s="97"/>
      <c r="I48" s="97"/>
      <c r="J48" s="97"/>
      <c r="K48" s="97"/>
      <c r="L48" s="98"/>
      <c r="M48" s="140"/>
      <c r="N48" s="140"/>
      <c r="O48" s="140"/>
      <c r="P48" s="140"/>
      <c r="Q48" s="97"/>
      <c r="R48" s="97"/>
      <c r="S48" s="97"/>
      <c r="T48" s="97"/>
      <c r="U48" s="97"/>
      <c r="V48" s="107"/>
      <c r="W48" s="108"/>
      <c r="X48" s="108"/>
      <c r="Y48" s="97"/>
      <c r="Z48" s="97"/>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c r="A49" s="71"/>
      <c r="B49" s="97"/>
      <c r="C49" s="67" t="s">
        <v>43</v>
      </c>
      <c r="D49" s="67"/>
      <c r="E49" s="67"/>
      <c r="F49" s="67"/>
      <c r="G49" s="67"/>
      <c r="H49" s="97" t="s">
        <v>46</v>
      </c>
      <c r="I49" s="67"/>
      <c r="J49" s="67"/>
      <c r="K49" s="67"/>
      <c r="L49" s="67"/>
      <c r="M49" s="153" t="s">
        <v>27</v>
      </c>
      <c r="N49" s="153"/>
      <c r="O49" s="153"/>
      <c r="P49" s="153"/>
      <c r="Q49" s="97"/>
      <c r="R49" s="97"/>
      <c r="S49" s="97"/>
      <c r="T49" s="97"/>
      <c r="U49" s="97"/>
      <c r="V49" s="107"/>
      <c r="W49" s="108"/>
      <c r="X49" s="108"/>
      <c r="Y49" s="97"/>
      <c r="Z49" s="97"/>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c r="A50" s="71"/>
      <c r="B50" s="97"/>
      <c r="C50" s="154">
        <f>P40</f>
        <v>0</v>
      </c>
      <c r="D50" s="155"/>
      <c r="E50" s="155"/>
      <c r="F50" s="156"/>
      <c r="G50" s="140" t="s">
        <v>81</v>
      </c>
      <c r="H50" s="157">
        <f>M45</f>
        <v>0</v>
      </c>
      <c r="I50" s="158"/>
      <c r="J50" s="158"/>
      <c r="K50" s="159"/>
      <c r="L50" s="140" t="s">
        <v>29</v>
      </c>
      <c r="M50" s="160">
        <f>ROUNDDOWN(C50+H50,1)</f>
        <v>0</v>
      </c>
      <c r="N50" s="161"/>
      <c r="O50" s="161"/>
      <c r="P50" s="162"/>
      <c r="Q50" s="97"/>
      <c r="R50" s="97"/>
      <c r="S50" s="97"/>
      <c r="T50" s="97"/>
      <c r="U50" s="97"/>
      <c r="V50" s="107"/>
      <c r="W50" s="108"/>
      <c r="X50" s="108"/>
      <c r="Y50" s="97"/>
      <c r="Z50" s="97"/>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c r="A51" s="71"/>
      <c r="B51" s="97"/>
      <c r="C51" s="97"/>
      <c r="D51" s="97"/>
      <c r="E51" s="97"/>
      <c r="F51" s="97"/>
      <c r="G51" s="97"/>
      <c r="H51" s="97"/>
      <c r="I51" s="97"/>
      <c r="J51" s="97"/>
      <c r="K51" s="97"/>
      <c r="L51" s="97"/>
      <c r="M51" s="97"/>
      <c r="N51" s="98"/>
      <c r="O51" s="97"/>
      <c r="P51" s="97"/>
      <c r="Q51" s="97"/>
      <c r="R51" s="97"/>
      <c r="S51" s="97"/>
      <c r="T51" s="97"/>
      <c r="U51" s="97"/>
      <c r="V51" s="107"/>
      <c r="W51" s="108"/>
      <c r="X51" s="108"/>
      <c r="Y51" s="97"/>
      <c r="Z51" s="97"/>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3" priority="4">
      <formula>INDIRECT(ADDRESS(ROW(),COLUMN()))=TRUNC(INDIRECT(ADDRESS(ROW(),COLUMN())))</formula>
    </cfRule>
  </conditionalFormatting>
  <conditionalFormatting sqref="E40:Q40 I36:Q39">
    <cfRule type="expression" dxfId="2" priority="3">
      <formula>INDIRECT(ADDRESS(ROW(),COLUMN()))=TRUNC(INDIRECT(ADDRESS(ROW(),COLUMN())))</formula>
    </cfRule>
  </conditionalFormatting>
  <conditionalFormatting sqref="C45:F45">
    <cfRule type="expression" dxfId="1" priority="2">
      <formula>INDIRECT(ADDRESS(ROW(),COLUMN()))=TRUNC(INDIRECT(ADDRESS(ROW(),COLUMN())))</formula>
    </cfRule>
  </conditionalFormatting>
  <conditionalFormatting sqref="E36:H39">
    <cfRule type="expression" dxfId="0"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RowHeight="18.75"/>
  <cols>
    <col min="1" max="2" width="9" style="10"/>
    <col min="3" max="3" width="44.25" style="10" customWidth="1"/>
    <col min="4" max="16384" width="9" style="10"/>
  </cols>
  <sheetData>
    <row r="1" spans="1:10">
      <c r="A1" s="10" t="s">
        <v>55</v>
      </c>
    </row>
    <row r="2" spans="1:10" s="11" customFormat="1" ht="20.25" customHeight="1">
      <c r="A2" s="12" t="s">
        <v>120</v>
      </c>
      <c r="B2" s="12"/>
      <c r="C2" s="13"/>
    </row>
    <row r="3" spans="1:10" s="11" customFormat="1" ht="20.25" customHeight="1">
      <c r="A3" s="13"/>
      <c r="B3" s="13"/>
      <c r="C3" s="13"/>
    </row>
    <row r="4" spans="1:10" s="11" customFormat="1" ht="20.25" customHeight="1">
      <c r="A4" s="27"/>
      <c r="B4" s="13" t="s">
        <v>85</v>
      </c>
      <c r="C4" s="13"/>
      <c r="E4" s="272" t="s">
        <v>87</v>
      </c>
      <c r="F4" s="272"/>
      <c r="G4" s="272"/>
      <c r="H4" s="272"/>
      <c r="I4" s="272"/>
      <c r="J4" s="272"/>
    </row>
    <row r="5" spans="1:10" s="11" customFormat="1" ht="20.25" customHeight="1">
      <c r="A5" s="28"/>
      <c r="B5" s="13" t="s">
        <v>86</v>
      </c>
      <c r="C5" s="13"/>
      <c r="E5" s="272"/>
      <c r="F5" s="272"/>
      <c r="G5" s="272"/>
      <c r="H5" s="272"/>
      <c r="I5" s="272"/>
      <c r="J5" s="272"/>
    </row>
    <row r="6" spans="1:10" s="11" customFormat="1" ht="20.25" customHeight="1">
      <c r="A6" s="26" t="s">
        <v>83</v>
      </c>
      <c r="B6" s="13"/>
      <c r="C6" s="13"/>
    </row>
    <row r="7" spans="1:10" s="11" customFormat="1" ht="20.25" customHeight="1">
      <c r="A7" s="26"/>
      <c r="B7" s="13"/>
      <c r="C7" s="13"/>
    </row>
    <row r="8" spans="1:10" s="11" customFormat="1" ht="20.25" customHeight="1">
      <c r="A8" s="13" t="s">
        <v>58</v>
      </c>
      <c r="B8" s="13"/>
      <c r="C8" s="13"/>
    </row>
    <row r="9" spans="1:10" s="11" customFormat="1" ht="20.25" customHeight="1">
      <c r="A9" s="26"/>
      <c r="B9" s="13"/>
      <c r="C9" s="13"/>
    </row>
    <row r="10" spans="1:10" s="11" customFormat="1" ht="20.25" customHeight="1">
      <c r="A10" s="13" t="s">
        <v>95</v>
      </c>
      <c r="B10" s="13"/>
      <c r="C10" s="13"/>
    </row>
    <row r="11" spans="1:10" s="11" customFormat="1" ht="20.25" customHeight="1">
      <c r="A11" s="13"/>
      <c r="B11" s="13"/>
      <c r="C11" s="13"/>
    </row>
    <row r="12" spans="1:10" s="11" customFormat="1" ht="20.25" customHeight="1">
      <c r="A12" s="147" t="s">
        <v>123</v>
      </c>
      <c r="B12" s="13"/>
      <c r="C12" s="13"/>
    </row>
    <row r="13" spans="1:10" s="11" customFormat="1" ht="20.25" customHeight="1">
      <c r="A13" s="13"/>
      <c r="B13" s="13"/>
      <c r="C13" s="13"/>
    </row>
    <row r="14" spans="1:10" s="11" customFormat="1" ht="20.25" customHeight="1">
      <c r="A14" s="13" t="s">
        <v>57</v>
      </c>
      <c r="B14" s="13"/>
      <c r="C14" s="13"/>
    </row>
    <row r="15" spans="1:10" s="11" customFormat="1" ht="20.25" customHeight="1">
      <c r="A15" s="13"/>
      <c r="B15" s="13"/>
      <c r="C15" s="13"/>
    </row>
    <row r="16" spans="1:10" s="11" customFormat="1" ht="20.25" customHeight="1">
      <c r="A16" s="148" t="s">
        <v>134</v>
      </c>
      <c r="B16" s="148"/>
      <c r="C16" s="148"/>
    </row>
    <row r="17" spans="1:3" s="11" customFormat="1" ht="20.25" customHeight="1">
      <c r="A17" s="148"/>
      <c r="B17" s="148"/>
      <c r="C17" s="148"/>
    </row>
    <row r="18" spans="1:3" s="11" customFormat="1" ht="20.25" customHeight="1">
      <c r="A18" s="147" t="s">
        <v>135</v>
      </c>
      <c r="B18" s="13"/>
      <c r="C18" s="13"/>
    </row>
    <row r="19" spans="1:3" s="11" customFormat="1" ht="20.25" customHeight="1">
      <c r="A19" s="13" t="s">
        <v>48</v>
      </c>
      <c r="B19" s="13"/>
      <c r="C19" s="13"/>
    </row>
    <row r="20" spans="1:3" s="11" customFormat="1" ht="20.25" customHeight="1">
      <c r="A20" s="13"/>
      <c r="B20" s="13"/>
      <c r="C20" s="13"/>
    </row>
    <row r="21" spans="1:3" s="11" customFormat="1" ht="20.25" customHeight="1">
      <c r="A21" s="13"/>
      <c r="B21" s="14" t="s">
        <v>26</v>
      </c>
      <c r="C21" s="14" t="s">
        <v>1</v>
      </c>
    </row>
    <row r="22" spans="1:3" s="11" customFormat="1" ht="20.25" customHeight="1">
      <c r="A22" s="13"/>
      <c r="B22" s="14">
        <v>1</v>
      </c>
      <c r="C22" s="15" t="s">
        <v>2</v>
      </c>
    </row>
    <row r="23" spans="1:3" s="11" customFormat="1" ht="20.25" customHeight="1">
      <c r="A23" s="13"/>
      <c r="B23" s="14">
        <v>2</v>
      </c>
      <c r="C23" s="15" t="s">
        <v>112</v>
      </c>
    </row>
    <row r="24" spans="1:3" s="11" customFormat="1" ht="20.25" customHeight="1">
      <c r="A24" s="13"/>
      <c r="B24" s="14">
        <v>3</v>
      </c>
      <c r="C24" s="15" t="s">
        <v>113</v>
      </c>
    </row>
    <row r="25" spans="1:3" s="11" customFormat="1" ht="20.25" customHeight="1">
      <c r="A25" s="13"/>
      <c r="B25" s="13"/>
      <c r="C25" s="13"/>
    </row>
    <row r="26" spans="1:3" s="11" customFormat="1" ht="20.25" customHeight="1">
      <c r="A26" s="13" t="s">
        <v>136</v>
      </c>
      <c r="B26" s="13"/>
      <c r="C26" s="13"/>
    </row>
    <row r="27" spans="1:3" s="11" customFormat="1" ht="20.25" customHeight="1">
      <c r="A27" s="13" t="s">
        <v>49</v>
      </c>
      <c r="B27" s="13"/>
      <c r="C27" s="13"/>
    </row>
    <row r="28" spans="1:3" s="11" customFormat="1" ht="20.25" customHeight="1">
      <c r="A28" s="13"/>
      <c r="B28" s="13"/>
      <c r="C28" s="13"/>
    </row>
    <row r="29" spans="1:3" s="11" customFormat="1" ht="20.25" customHeight="1">
      <c r="A29" s="13"/>
      <c r="B29" s="14" t="s">
        <v>7</v>
      </c>
      <c r="C29" s="14" t="s">
        <v>8</v>
      </c>
    </row>
    <row r="30" spans="1:3" s="11" customFormat="1" ht="20.25" customHeight="1">
      <c r="A30" s="13"/>
      <c r="B30" s="14" t="s">
        <v>3</v>
      </c>
      <c r="C30" s="15" t="s">
        <v>50</v>
      </c>
    </row>
    <row r="31" spans="1:3" s="11" customFormat="1" ht="20.25" customHeight="1">
      <c r="A31" s="13"/>
      <c r="B31" s="14" t="s">
        <v>4</v>
      </c>
      <c r="C31" s="15" t="s">
        <v>51</v>
      </c>
    </row>
    <row r="32" spans="1:3" s="11" customFormat="1" ht="20.25" customHeight="1">
      <c r="A32" s="13"/>
      <c r="B32" s="14" t="s">
        <v>5</v>
      </c>
      <c r="C32" s="15" t="s">
        <v>52</v>
      </c>
    </row>
    <row r="33" spans="1:55" s="11" customFormat="1" ht="20.25" customHeight="1">
      <c r="A33" s="13"/>
      <c r="B33" s="14" t="s">
        <v>6</v>
      </c>
      <c r="C33" s="15" t="s">
        <v>69</v>
      </c>
    </row>
    <row r="34" spans="1:55" s="11" customFormat="1" ht="20.25" customHeight="1">
      <c r="A34" s="13"/>
      <c r="B34" s="13"/>
      <c r="C34" s="13"/>
    </row>
    <row r="35" spans="1:55" s="11" customFormat="1" ht="20.25" customHeight="1">
      <c r="A35" s="13"/>
      <c r="B35" s="16" t="s">
        <v>9</v>
      </c>
      <c r="C35" s="13"/>
    </row>
    <row r="36" spans="1:55" s="11" customFormat="1" ht="20.25" customHeight="1">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c r="E38" s="13"/>
    </row>
    <row r="39" spans="1:55" s="11" customFormat="1" ht="20.25" customHeight="1">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c r="A40" s="147" t="s">
        <v>137</v>
      </c>
      <c r="B40" s="13"/>
      <c r="C40" s="13"/>
    </row>
    <row r="41" spans="1:55" s="11" customFormat="1" ht="20.25" customHeight="1">
      <c r="A41" s="13" t="s">
        <v>54</v>
      </c>
      <c r="B41" s="13"/>
      <c r="C41" s="13"/>
    </row>
    <row r="42" spans="1:55" s="11" customFormat="1" ht="20.25" customHeight="1">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c r="A44" s="13" t="s">
        <v>138</v>
      </c>
      <c r="B44" s="13"/>
    </row>
    <row r="45" spans="1:55" s="11" customFormat="1" ht="20.25" customHeight="1"/>
    <row r="46" spans="1:55" s="11" customFormat="1" ht="20.25" customHeight="1">
      <c r="A46" s="13" t="s">
        <v>139</v>
      </c>
      <c r="B46" s="13"/>
      <c r="C46" s="13"/>
    </row>
    <row r="47" spans="1:55" s="11" customFormat="1" ht="20.25" customHeight="1">
      <c r="A47" s="30" t="s">
        <v>97</v>
      </c>
      <c r="B47" s="13"/>
      <c r="C47" s="13"/>
    </row>
    <row r="48" spans="1:55" s="11" customFormat="1" ht="20.25" customHeight="1"/>
    <row r="49" spans="1:55" s="11" customFormat="1" ht="20.25" customHeight="1">
      <c r="A49" s="13" t="s">
        <v>140</v>
      </c>
      <c r="B49" s="13"/>
      <c r="C49" s="13"/>
    </row>
    <row r="50" spans="1:55" s="11" customFormat="1" ht="20.25" customHeight="1">
      <c r="A50" s="13" t="s">
        <v>98</v>
      </c>
      <c r="B50" s="13"/>
      <c r="C50" s="13"/>
    </row>
    <row r="51" spans="1:55" s="11" customFormat="1" ht="20.25" customHeight="1">
      <c r="A51" s="13"/>
      <c r="B51" s="13"/>
      <c r="C51" s="13"/>
    </row>
    <row r="52" spans="1:55" s="11" customFormat="1" ht="20.25" customHeight="1">
      <c r="A52" s="13" t="s">
        <v>141</v>
      </c>
      <c r="B52" s="13"/>
      <c r="C52" s="13"/>
    </row>
    <row r="53" spans="1:55" s="11" customFormat="1" ht="20.25" customHeight="1">
      <c r="A53" s="13"/>
      <c r="B53" s="13"/>
      <c r="C53" s="13"/>
    </row>
    <row r="54" spans="1:55" s="11" customFormat="1" ht="20.25" customHeight="1">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c r="A58" s="11" t="s">
        <v>143</v>
      </c>
      <c r="C58" s="25"/>
      <c r="D58" s="16"/>
      <c r="E58" s="16"/>
    </row>
    <row r="59" spans="1:55" s="11" customFormat="1" ht="20.25" customHeight="1">
      <c r="A59" s="84" t="s">
        <v>101</v>
      </c>
      <c r="B59" s="25"/>
      <c r="C59" s="25"/>
      <c r="D59" s="13"/>
      <c r="E59" s="13"/>
    </row>
    <row r="60" spans="1:55" s="11" customFormat="1" ht="20.25" customHeight="1">
      <c r="A60" s="83" t="s">
        <v>102</v>
      </c>
      <c r="B60" s="25"/>
      <c r="C60" s="25"/>
      <c r="D60" s="29"/>
      <c r="E60" s="29"/>
    </row>
    <row r="61" spans="1:55" s="11" customFormat="1" ht="20.25" customHeight="1">
      <c r="A61" s="84" t="s">
        <v>103</v>
      </c>
      <c r="B61" s="25"/>
      <c r="C61" s="25"/>
      <c r="D61" s="29"/>
      <c r="E61" s="29"/>
    </row>
    <row r="62" spans="1:55" s="11" customFormat="1" ht="20.25" customHeight="1">
      <c r="A62" s="83" t="s">
        <v>104</v>
      </c>
      <c r="B62" s="25"/>
      <c r="C62" s="25"/>
      <c r="D62" s="29"/>
      <c r="E62" s="29"/>
    </row>
    <row r="63" spans="1:55" s="11" customFormat="1" ht="20.25" customHeight="1">
      <c r="A63" s="84" t="s">
        <v>144</v>
      </c>
      <c r="B63" s="25"/>
      <c r="C63" s="25"/>
      <c r="D63" s="29"/>
      <c r="E63" s="29"/>
    </row>
    <row r="64" spans="1:55" s="11" customFormat="1" ht="20.25" customHeight="1">
      <c r="A64" s="84" t="s">
        <v>145</v>
      </c>
      <c r="B64" s="25"/>
      <c r="C64" s="25"/>
      <c r="D64" s="29"/>
      <c r="E64" s="29"/>
    </row>
    <row r="65" spans="1:5" s="11" customFormat="1" ht="20.25" customHeight="1">
      <c r="A65" s="84" t="s">
        <v>146</v>
      </c>
      <c r="B65" s="25"/>
      <c r="C65" s="25"/>
      <c r="D65" s="29"/>
      <c r="E65" s="29"/>
    </row>
    <row r="66" spans="1:5" s="11" customFormat="1" ht="20.25" customHeight="1">
      <c r="A66" s="25"/>
      <c r="B66" s="25"/>
      <c r="C66" s="25"/>
      <c r="D66" s="29"/>
      <c r="E66" s="29"/>
    </row>
    <row r="67" spans="1:5" s="11" customFormat="1" ht="20.25" customHeight="1">
      <c r="A67" s="25"/>
      <c r="B67" s="25"/>
      <c r="C67" s="25"/>
      <c r="D67" s="29"/>
      <c r="E67" s="29"/>
    </row>
    <row r="68" spans="1:5" s="11" customFormat="1" ht="20.25" customHeight="1">
      <c r="A68" s="25"/>
      <c r="B68" s="25"/>
      <c r="C68" s="25"/>
      <c r="D68" s="29"/>
      <c r="E68" s="29"/>
    </row>
    <row r="69" spans="1:5" s="11" customFormat="1" ht="20.25" customHeight="1">
      <c r="A69" s="25"/>
      <c r="B69" s="25"/>
      <c r="C69" s="25"/>
      <c r="D69" s="29"/>
      <c r="E69" s="29"/>
    </row>
    <row r="70" spans="1:5" ht="20.25" customHeight="1"/>
    <row r="71"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B38" sqref="B38"/>
    </sheetView>
  </sheetViews>
  <sheetFormatPr defaultRowHeight="25.5"/>
  <cols>
    <col min="1" max="1" width="2" style="111" customWidth="1"/>
    <col min="2" max="2" width="8.625" style="111" customWidth="1"/>
    <col min="3" max="11" width="40.625" style="111" customWidth="1"/>
    <col min="12" max="16384" width="9" style="111"/>
  </cols>
  <sheetData>
    <row r="1" spans="2:11">
      <c r="B1" s="111" t="s">
        <v>74</v>
      </c>
    </row>
    <row r="3" spans="2:11">
      <c r="B3" s="112" t="s">
        <v>75</v>
      </c>
      <c r="C3" s="112" t="s">
        <v>76</v>
      </c>
    </row>
    <row r="4" spans="2:11">
      <c r="B4" s="112">
        <v>1</v>
      </c>
      <c r="C4" s="142" t="s">
        <v>110</v>
      </c>
    </row>
    <row r="5" spans="2:11">
      <c r="B5" s="112">
        <v>2</v>
      </c>
      <c r="C5" s="142" t="s">
        <v>111</v>
      </c>
    </row>
    <row r="6" spans="2:11">
      <c r="B6" s="112">
        <v>3</v>
      </c>
      <c r="C6" s="142"/>
    </row>
    <row r="7" spans="2:11">
      <c r="B7" s="112">
        <v>4</v>
      </c>
      <c r="C7" s="142"/>
    </row>
    <row r="8" spans="2:11">
      <c r="B8" s="112">
        <v>5</v>
      </c>
      <c r="C8" s="142"/>
    </row>
    <row r="9" spans="2:11">
      <c r="B9" s="112">
        <v>6</v>
      </c>
      <c r="C9" s="142"/>
    </row>
    <row r="10" spans="2:11">
      <c r="B10" s="112">
        <v>7</v>
      </c>
      <c r="C10" s="142"/>
    </row>
    <row r="11" spans="2:11">
      <c r="B11" s="112">
        <v>8</v>
      </c>
      <c r="C11" s="142"/>
    </row>
    <row r="13" spans="2:11">
      <c r="B13" s="111" t="s">
        <v>73</v>
      </c>
    </row>
    <row r="14" spans="2:11" ht="26.25" thickBot="1"/>
    <row r="15" spans="2:11" ht="26.25" thickBot="1">
      <c r="B15" s="143" t="s">
        <v>59</v>
      </c>
      <c r="C15" s="114" t="s">
        <v>2</v>
      </c>
      <c r="D15" s="115" t="s">
        <v>112</v>
      </c>
      <c r="E15" s="116" t="s">
        <v>113</v>
      </c>
      <c r="F15" s="117" t="s">
        <v>31</v>
      </c>
      <c r="G15" s="117" t="s">
        <v>31</v>
      </c>
      <c r="H15" s="117" t="s">
        <v>31</v>
      </c>
      <c r="I15" s="117" t="s">
        <v>92</v>
      </c>
      <c r="J15" s="117" t="s">
        <v>92</v>
      </c>
      <c r="K15" s="118" t="s">
        <v>92</v>
      </c>
    </row>
    <row r="16" spans="2:11">
      <c r="B16" s="273" t="s">
        <v>60</v>
      </c>
      <c r="C16" s="119" t="s">
        <v>114</v>
      </c>
      <c r="D16" s="124" t="s">
        <v>114</v>
      </c>
      <c r="E16" s="124" t="s">
        <v>106</v>
      </c>
      <c r="F16" s="124"/>
      <c r="G16" s="124"/>
      <c r="H16" s="124"/>
      <c r="I16" s="120"/>
      <c r="J16" s="120"/>
      <c r="K16" s="121"/>
    </row>
    <row r="17" spans="2:11">
      <c r="B17" s="273"/>
      <c r="C17" s="122" t="s">
        <v>67</v>
      </c>
      <c r="D17" s="124" t="s">
        <v>112</v>
      </c>
      <c r="E17" s="124" t="s">
        <v>112</v>
      </c>
      <c r="F17" s="124"/>
      <c r="G17" s="124"/>
      <c r="H17" s="124"/>
      <c r="I17" s="113"/>
      <c r="J17" s="113"/>
      <c r="K17" s="123"/>
    </row>
    <row r="18" spans="2:11">
      <c r="B18" s="273"/>
      <c r="C18" s="122" t="s">
        <v>67</v>
      </c>
      <c r="D18" s="124" t="s">
        <v>31</v>
      </c>
      <c r="E18" s="124" t="s">
        <v>115</v>
      </c>
      <c r="F18" s="124"/>
      <c r="G18" s="124"/>
      <c r="H18" s="124"/>
      <c r="I18" s="113"/>
      <c r="J18" s="113"/>
      <c r="K18" s="123"/>
    </row>
    <row r="19" spans="2:11">
      <c r="B19" s="273"/>
      <c r="C19" s="122" t="s">
        <v>31</v>
      </c>
      <c r="D19" s="124" t="s">
        <v>31</v>
      </c>
      <c r="E19" s="124" t="s">
        <v>116</v>
      </c>
      <c r="F19" s="124"/>
      <c r="G19" s="124"/>
      <c r="H19" s="124"/>
      <c r="I19" s="113"/>
      <c r="J19" s="113"/>
      <c r="K19" s="123"/>
    </row>
    <row r="20" spans="2:11">
      <c r="B20" s="273"/>
      <c r="C20" s="122" t="s">
        <v>31</v>
      </c>
      <c r="D20" s="124" t="s">
        <v>31</v>
      </c>
      <c r="E20" s="124" t="s">
        <v>117</v>
      </c>
      <c r="F20" s="124"/>
      <c r="G20" s="124"/>
      <c r="H20" s="124"/>
      <c r="I20" s="113"/>
      <c r="J20" s="113"/>
      <c r="K20" s="123"/>
    </row>
    <row r="21" spans="2:11">
      <c r="B21" s="273"/>
      <c r="C21" s="122" t="s">
        <v>31</v>
      </c>
      <c r="D21" s="124" t="s">
        <v>31</v>
      </c>
      <c r="E21" s="124" t="s">
        <v>31</v>
      </c>
      <c r="F21" s="124"/>
      <c r="G21" s="124"/>
      <c r="H21" s="124"/>
      <c r="I21" s="113"/>
      <c r="J21" s="113"/>
      <c r="K21" s="123"/>
    </row>
    <row r="22" spans="2:11">
      <c r="B22" s="273"/>
      <c r="C22" s="122" t="s">
        <v>31</v>
      </c>
      <c r="D22" s="124" t="s">
        <v>31</v>
      </c>
      <c r="E22" s="124" t="s">
        <v>31</v>
      </c>
      <c r="F22" s="124"/>
      <c r="G22" s="124"/>
      <c r="H22" s="124"/>
      <c r="I22" s="113"/>
      <c r="J22" s="113"/>
      <c r="K22" s="123"/>
    </row>
    <row r="23" spans="2:11">
      <c r="B23" s="273"/>
      <c r="C23" s="122" t="s">
        <v>31</v>
      </c>
      <c r="D23" s="124" t="s">
        <v>92</v>
      </c>
      <c r="E23" s="124" t="s">
        <v>31</v>
      </c>
      <c r="F23" s="124"/>
      <c r="G23" s="124"/>
      <c r="H23" s="124"/>
      <c r="I23" s="113"/>
      <c r="J23" s="113"/>
      <c r="K23" s="123"/>
    </row>
    <row r="24" spans="2:11">
      <c r="B24" s="273"/>
      <c r="C24" s="122" t="s">
        <v>31</v>
      </c>
      <c r="D24" s="124" t="s">
        <v>92</v>
      </c>
      <c r="E24" s="124" t="s">
        <v>31</v>
      </c>
      <c r="F24" s="124"/>
      <c r="G24" s="124"/>
      <c r="H24" s="124"/>
      <c r="I24" s="113"/>
      <c r="J24" s="113"/>
      <c r="K24" s="123"/>
    </row>
    <row r="25" spans="2:11">
      <c r="B25" s="273"/>
      <c r="C25" s="122" t="s">
        <v>31</v>
      </c>
      <c r="D25" s="125" t="s">
        <v>92</v>
      </c>
      <c r="E25" s="125" t="s">
        <v>31</v>
      </c>
      <c r="F25" s="125"/>
      <c r="G25" s="125"/>
      <c r="H25" s="125"/>
      <c r="I25" s="113"/>
      <c r="J25" s="113"/>
      <c r="K25" s="123"/>
    </row>
    <row r="26" spans="2:11">
      <c r="B26" s="273"/>
      <c r="C26" s="122" t="s">
        <v>31</v>
      </c>
      <c r="D26" s="125" t="s">
        <v>92</v>
      </c>
      <c r="E26" s="125" t="s">
        <v>31</v>
      </c>
      <c r="F26" s="125"/>
      <c r="G26" s="125"/>
      <c r="H26" s="125"/>
      <c r="I26" s="113"/>
      <c r="J26" s="113"/>
      <c r="K26" s="123"/>
    </row>
    <row r="27" spans="2:11">
      <c r="B27" s="273"/>
      <c r="C27" s="122" t="s">
        <v>31</v>
      </c>
      <c r="D27" s="125" t="s">
        <v>92</v>
      </c>
      <c r="E27" s="125" t="s">
        <v>31</v>
      </c>
      <c r="F27" s="125"/>
      <c r="G27" s="125"/>
      <c r="H27" s="125"/>
      <c r="I27" s="113"/>
      <c r="J27" s="113"/>
      <c r="K27" s="123"/>
    </row>
    <row r="28" spans="2:11" ht="26.25" thickBot="1">
      <c r="B28" s="274"/>
      <c r="C28" s="126" t="s">
        <v>31</v>
      </c>
      <c r="D28" s="127" t="s">
        <v>92</v>
      </c>
      <c r="E28" s="127" t="s">
        <v>31</v>
      </c>
      <c r="F28" s="127"/>
      <c r="G28" s="127"/>
      <c r="H28" s="127"/>
      <c r="I28" s="127"/>
      <c r="J28" s="127"/>
      <c r="K28" s="128"/>
    </row>
    <row r="31" spans="2:11">
      <c r="C31" s="111" t="s">
        <v>88</v>
      </c>
    </row>
    <row r="32" spans="2:11">
      <c r="C32" s="111" t="s">
        <v>32</v>
      </c>
    </row>
    <row r="33" spans="3:3">
      <c r="C33" s="111" t="s">
        <v>107</v>
      </c>
    </row>
    <row r="34" spans="3:3">
      <c r="C34" s="111" t="s">
        <v>91</v>
      </c>
    </row>
    <row r="35" spans="3:3">
      <c r="C35" s="111" t="s">
        <v>118</v>
      </c>
    </row>
    <row r="36" spans="3:3">
      <c r="C36" s="111" t="s">
        <v>119</v>
      </c>
    </row>
    <row r="37" spans="3:3">
      <c r="C37" s="111" t="s">
        <v>33</v>
      </c>
    </row>
    <row r="38" spans="3:3">
      <c r="C38" s="111" t="s">
        <v>34</v>
      </c>
    </row>
    <row r="40" spans="3:3">
      <c r="C40" s="111" t="s">
        <v>108</v>
      </c>
    </row>
    <row r="41" spans="3:3">
      <c r="C41" s="111" t="s">
        <v>61</v>
      </c>
    </row>
    <row r="42" spans="3:3">
      <c r="C42" s="111" t="s">
        <v>62</v>
      </c>
    </row>
    <row r="43" spans="3:3">
      <c r="C43" s="111" t="s">
        <v>63</v>
      </c>
    </row>
    <row r="44" spans="3:3">
      <c r="C44" s="111" t="s">
        <v>64</v>
      </c>
    </row>
    <row r="45" spans="3:3">
      <c r="C45" s="111"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8"/>
  <sheetViews>
    <sheetView view="pageBreakPreview" zoomScaleNormal="100" zoomScaleSheetLayoutView="100" workbookViewId="0">
      <selection activeCell="A9" sqref="A9:D9"/>
    </sheetView>
  </sheetViews>
  <sheetFormatPr defaultColWidth="6.625" defaultRowHeight="18.75"/>
  <cols>
    <col min="1" max="1" width="3.75" style="575" customWidth="1"/>
    <col min="2" max="2" width="2.5" style="575" customWidth="1"/>
    <col min="3" max="3" width="6.625" style="575" customWidth="1"/>
    <col min="4" max="4" width="10.875" style="575" customWidth="1"/>
    <col min="5" max="5" width="1" style="575" customWidth="1"/>
    <col min="6" max="6" width="6.5" style="575" customWidth="1"/>
    <col min="7" max="7" width="1.5" style="575" customWidth="1"/>
    <col min="8" max="8" width="6" style="575" customWidth="1"/>
    <col min="9" max="9" width="3.625" style="575" customWidth="1"/>
    <col min="10" max="10" width="7.75" style="575" customWidth="1"/>
    <col min="11" max="11" width="2.875" style="575" customWidth="1"/>
    <col min="12" max="12" width="7.375" style="575" customWidth="1"/>
    <col min="13" max="13" width="10.625" style="575" customWidth="1"/>
    <col min="14" max="16384" width="6.625" style="575"/>
  </cols>
  <sheetData>
    <row r="1" spans="1:13" ht="17.649999999999999" customHeight="1">
      <c r="A1" s="632" t="s">
        <v>286</v>
      </c>
    </row>
    <row r="2" spans="1:13" ht="17.649999999999999" customHeight="1">
      <c r="A2" s="632"/>
    </row>
    <row r="3" spans="1:13" ht="22.5" customHeight="1" thickBot="1">
      <c r="A3" s="631" t="s">
        <v>285</v>
      </c>
      <c r="B3" s="631"/>
      <c r="C3" s="631"/>
      <c r="D3" s="631"/>
      <c r="E3" s="631"/>
      <c r="F3" s="631"/>
      <c r="G3" s="631"/>
      <c r="H3" s="631"/>
      <c r="I3" s="631"/>
      <c r="J3" s="631"/>
      <c r="K3" s="631"/>
      <c r="L3" s="631"/>
      <c r="M3" s="631"/>
    </row>
    <row r="4" spans="1:13" ht="22.5" customHeight="1">
      <c r="A4" s="630" t="s">
        <v>284</v>
      </c>
      <c r="B4" s="629"/>
      <c r="C4" s="629"/>
      <c r="D4" s="629"/>
      <c r="E4" s="628"/>
      <c r="F4" s="627"/>
      <c r="G4" s="626"/>
      <c r="H4" s="626"/>
      <c r="I4" s="626"/>
      <c r="J4" s="626"/>
      <c r="K4" s="626"/>
      <c r="L4" s="626"/>
      <c r="M4" s="625"/>
    </row>
    <row r="5" spans="1:13" ht="21.4" customHeight="1">
      <c r="A5" s="624" t="s">
        <v>283</v>
      </c>
      <c r="B5" s="623"/>
      <c r="C5" s="622"/>
      <c r="D5" s="621"/>
      <c r="E5" s="621"/>
      <c r="F5" s="621"/>
      <c r="G5" s="621"/>
      <c r="H5" s="620" t="s">
        <v>248</v>
      </c>
      <c r="I5" s="619"/>
      <c r="J5" s="618" t="s">
        <v>282</v>
      </c>
      <c r="K5" s="617"/>
      <c r="L5" s="617"/>
      <c r="M5" s="616"/>
    </row>
    <row r="6" spans="1:13" ht="27.6" customHeight="1">
      <c r="A6" s="615" t="s">
        <v>281</v>
      </c>
      <c r="B6" s="611"/>
      <c r="C6" s="614"/>
      <c r="D6" s="613"/>
      <c r="E6" s="613"/>
      <c r="F6" s="613"/>
      <c r="G6" s="613"/>
      <c r="H6" s="612"/>
      <c r="I6" s="611"/>
      <c r="J6" s="610"/>
      <c r="K6" s="609"/>
      <c r="L6" s="609"/>
      <c r="M6" s="608"/>
    </row>
    <row r="7" spans="1:13" ht="16.149999999999999" customHeight="1">
      <c r="A7" s="607" t="s">
        <v>280</v>
      </c>
      <c r="B7" s="603"/>
      <c r="C7" s="603"/>
      <c r="D7" s="603"/>
      <c r="E7" s="603"/>
      <c r="F7" s="603"/>
      <c r="G7" s="603"/>
      <c r="H7" s="603"/>
      <c r="I7" s="603"/>
      <c r="J7" s="603"/>
      <c r="K7" s="603"/>
      <c r="L7" s="603"/>
      <c r="M7" s="600"/>
    </row>
    <row r="8" spans="1:13" ht="16.149999999999999" customHeight="1">
      <c r="A8" s="606" t="s">
        <v>279</v>
      </c>
      <c r="B8" s="605"/>
      <c r="C8" s="605"/>
      <c r="D8" s="604"/>
      <c r="E8" s="601" t="s">
        <v>278</v>
      </c>
      <c r="F8" s="603"/>
      <c r="G8" s="603"/>
      <c r="H8" s="603"/>
      <c r="I8" s="603"/>
      <c r="J8" s="603"/>
      <c r="K8" s="602"/>
      <c r="L8" s="601" t="s">
        <v>277</v>
      </c>
      <c r="M8" s="600"/>
    </row>
    <row r="9" spans="1:13" ht="18.75" customHeight="1">
      <c r="A9" s="599"/>
      <c r="B9" s="598"/>
      <c r="C9" s="598"/>
      <c r="D9" s="597"/>
      <c r="E9" s="596"/>
      <c r="F9" s="598"/>
      <c r="G9" s="598"/>
      <c r="H9" s="598"/>
      <c r="I9" s="598"/>
      <c r="J9" s="598"/>
      <c r="K9" s="597"/>
      <c r="L9" s="596"/>
      <c r="M9" s="595"/>
    </row>
    <row r="10" spans="1:13" ht="18.75" customHeight="1">
      <c r="A10" s="594"/>
      <c r="B10" s="593"/>
      <c r="C10" s="593"/>
      <c r="D10" s="592"/>
      <c r="E10" s="591"/>
      <c r="F10" s="593"/>
      <c r="G10" s="593"/>
      <c r="H10" s="593"/>
      <c r="I10" s="593"/>
      <c r="J10" s="593"/>
      <c r="K10" s="592"/>
      <c r="L10" s="591"/>
      <c r="M10" s="590"/>
    </row>
    <row r="11" spans="1:13" ht="18.75" customHeight="1">
      <c r="A11" s="594"/>
      <c r="B11" s="593"/>
      <c r="C11" s="593"/>
      <c r="D11" s="592"/>
      <c r="E11" s="591"/>
      <c r="F11" s="593"/>
      <c r="G11" s="593"/>
      <c r="H11" s="593"/>
      <c r="I11" s="593"/>
      <c r="J11" s="593"/>
      <c r="K11" s="592"/>
      <c r="L11" s="591"/>
      <c r="M11" s="590"/>
    </row>
    <row r="12" spans="1:13" ht="18.75" customHeight="1">
      <c r="A12" s="594"/>
      <c r="B12" s="593"/>
      <c r="C12" s="593"/>
      <c r="D12" s="592"/>
      <c r="E12" s="591"/>
      <c r="F12" s="593"/>
      <c r="G12" s="593"/>
      <c r="H12" s="593"/>
      <c r="I12" s="593"/>
      <c r="J12" s="593"/>
      <c r="K12" s="592"/>
      <c r="L12" s="591"/>
      <c r="M12" s="590"/>
    </row>
    <row r="13" spans="1:13" ht="18.75" customHeight="1">
      <c r="A13" s="594"/>
      <c r="B13" s="593"/>
      <c r="C13" s="593"/>
      <c r="D13" s="592"/>
      <c r="E13" s="591"/>
      <c r="F13" s="593"/>
      <c r="G13" s="593"/>
      <c r="H13" s="593"/>
      <c r="I13" s="593"/>
      <c r="J13" s="593"/>
      <c r="K13" s="592"/>
      <c r="L13" s="591"/>
      <c r="M13" s="590"/>
    </row>
    <row r="14" spans="1:13" ht="18.75" customHeight="1">
      <c r="A14" s="594"/>
      <c r="B14" s="593"/>
      <c r="C14" s="593"/>
      <c r="D14" s="592"/>
      <c r="E14" s="591"/>
      <c r="F14" s="593"/>
      <c r="G14" s="593"/>
      <c r="H14" s="593"/>
      <c r="I14" s="593"/>
      <c r="J14" s="593"/>
      <c r="K14" s="592"/>
      <c r="L14" s="591"/>
      <c r="M14" s="590"/>
    </row>
    <row r="15" spans="1:13" ht="18.75" customHeight="1">
      <c r="A15" s="594"/>
      <c r="B15" s="593"/>
      <c r="C15" s="593"/>
      <c r="D15" s="592"/>
      <c r="E15" s="591"/>
      <c r="F15" s="593"/>
      <c r="G15" s="593"/>
      <c r="H15" s="593"/>
      <c r="I15" s="593"/>
      <c r="J15" s="593"/>
      <c r="K15" s="592"/>
      <c r="L15" s="591"/>
      <c r="M15" s="590"/>
    </row>
    <row r="16" spans="1:13" ht="18.75" customHeight="1">
      <c r="A16" s="594"/>
      <c r="B16" s="593"/>
      <c r="C16" s="593"/>
      <c r="D16" s="592"/>
      <c r="E16" s="591"/>
      <c r="F16" s="593"/>
      <c r="G16" s="593"/>
      <c r="H16" s="593"/>
      <c r="I16" s="593"/>
      <c r="J16" s="593"/>
      <c r="K16" s="592"/>
      <c r="L16" s="591"/>
      <c r="M16" s="590"/>
    </row>
    <row r="17" spans="1:13" ht="18.75" customHeight="1">
      <c r="A17" s="594"/>
      <c r="B17" s="593"/>
      <c r="C17" s="593"/>
      <c r="D17" s="592"/>
      <c r="E17" s="591"/>
      <c r="F17" s="593"/>
      <c r="G17" s="593"/>
      <c r="H17" s="593"/>
      <c r="I17" s="593"/>
      <c r="J17" s="593"/>
      <c r="K17" s="592"/>
      <c r="L17" s="591"/>
      <c r="M17" s="590"/>
    </row>
    <row r="18" spans="1:13" ht="18.75" customHeight="1">
      <c r="A18" s="594"/>
      <c r="B18" s="593"/>
      <c r="C18" s="593"/>
      <c r="D18" s="592"/>
      <c r="E18" s="591"/>
      <c r="F18" s="593"/>
      <c r="G18" s="593"/>
      <c r="H18" s="593"/>
      <c r="I18" s="593"/>
      <c r="J18" s="593"/>
      <c r="K18" s="592"/>
      <c r="L18" s="591"/>
      <c r="M18" s="590"/>
    </row>
    <row r="19" spans="1:13" ht="18.75" customHeight="1">
      <c r="A19" s="594"/>
      <c r="B19" s="593"/>
      <c r="C19" s="593"/>
      <c r="D19" s="592"/>
      <c r="E19" s="591"/>
      <c r="F19" s="593"/>
      <c r="G19" s="593"/>
      <c r="H19" s="593"/>
      <c r="I19" s="593"/>
      <c r="J19" s="593"/>
      <c r="K19" s="592"/>
      <c r="L19" s="591"/>
      <c r="M19" s="590"/>
    </row>
    <row r="20" spans="1:13" ht="18.75" customHeight="1">
      <c r="A20" s="594"/>
      <c r="B20" s="593"/>
      <c r="C20" s="593"/>
      <c r="D20" s="592"/>
      <c r="E20" s="591"/>
      <c r="F20" s="593"/>
      <c r="G20" s="593"/>
      <c r="H20" s="593"/>
      <c r="I20" s="593"/>
      <c r="J20" s="593"/>
      <c r="K20" s="592"/>
      <c r="L20" s="591"/>
      <c r="M20" s="590"/>
    </row>
    <row r="21" spans="1:13" ht="18.75" customHeight="1">
      <c r="A21" s="594"/>
      <c r="B21" s="593"/>
      <c r="C21" s="593"/>
      <c r="D21" s="592"/>
      <c r="E21" s="591"/>
      <c r="F21" s="593"/>
      <c r="G21" s="593"/>
      <c r="H21" s="593"/>
      <c r="I21" s="593"/>
      <c r="J21" s="593"/>
      <c r="K21" s="592"/>
      <c r="L21" s="591"/>
      <c r="M21" s="590"/>
    </row>
    <row r="22" spans="1:13" ht="18.75" customHeight="1">
      <c r="A22" s="589"/>
      <c r="B22" s="588"/>
      <c r="C22" s="588"/>
      <c r="D22" s="587"/>
      <c r="E22" s="586"/>
      <c r="F22" s="588"/>
      <c r="G22" s="588"/>
      <c r="H22" s="588"/>
      <c r="I22" s="588"/>
      <c r="J22" s="588"/>
      <c r="K22" s="587"/>
      <c r="L22" s="586"/>
      <c r="M22" s="585"/>
    </row>
    <row r="23" spans="1:13" ht="36" customHeight="1" thickBot="1">
      <c r="A23" s="584" t="s">
        <v>276</v>
      </c>
      <c r="B23" s="583"/>
      <c r="C23" s="583"/>
      <c r="D23" s="583"/>
      <c r="E23" s="583"/>
      <c r="F23" s="583"/>
      <c r="G23" s="583"/>
      <c r="H23" s="583"/>
      <c r="I23" s="583"/>
      <c r="J23" s="583"/>
      <c r="K23" s="583"/>
      <c r="L23" s="583"/>
      <c r="M23" s="582"/>
    </row>
    <row r="24" spans="1:13">
      <c r="A24" s="581"/>
      <c r="B24" s="581"/>
      <c r="C24" s="581"/>
      <c r="D24" s="581"/>
      <c r="E24" s="581"/>
      <c r="F24" s="581"/>
      <c r="G24" s="581"/>
      <c r="H24" s="581"/>
      <c r="I24" s="581"/>
      <c r="J24" s="581"/>
      <c r="K24" s="581"/>
      <c r="L24" s="581"/>
      <c r="M24" s="581"/>
    </row>
    <row r="25" spans="1:13" ht="16.899999999999999" customHeight="1">
      <c r="A25" s="580" t="s">
        <v>154</v>
      </c>
      <c r="C25" s="576"/>
      <c r="D25" s="576"/>
      <c r="E25" s="576"/>
      <c r="F25" s="576"/>
      <c r="G25" s="576"/>
      <c r="H25" s="576"/>
      <c r="I25" s="576"/>
      <c r="J25" s="576"/>
      <c r="K25" s="576"/>
      <c r="L25" s="576"/>
      <c r="M25" s="576"/>
    </row>
    <row r="26" spans="1:13" ht="16.899999999999999" customHeight="1">
      <c r="A26" s="579" t="s">
        <v>275</v>
      </c>
      <c r="B26" s="579"/>
      <c r="C26" s="579"/>
      <c r="D26" s="579"/>
      <c r="E26" s="579"/>
      <c r="F26" s="579"/>
      <c r="G26" s="579"/>
      <c r="H26" s="579"/>
      <c r="I26" s="579"/>
      <c r="J26" s="579"/>
      <c r="K26" s="579"/>
      <c r="L26" s="579"/>
      <c r="M26" s="579"/>
    </row>
    <row r="27" spans="1:13" ht="16.899999999999999" customHeight="1">
      <c r="A27" s="578"/>
      <c r="B27" s="576"/>
      <c r="C27" s="576"/>
      <c r="D27" s="576"/>
      <c r="E27" s="576"/>
      <c r="F27" s="576"/>
      <c r="G27" s="576"/>
      <c r="H27" s="576"/>
      <c r="I27" s="576"/>
      <c r="J27" s="576"/>
      <c r="K27" s="576"/>
      <c r="L27" s="576"/>
      <c r="M27" s="576"/>
    </row>
    <row r="28" spans="1:13">
      <c r="A28" s="577"/>
      <c r="B28" s="576"/>
      <c r="C28" s="576"/>
      <c r="D28" s="576"/>
      <c r="E28" s="576"/>
      <c r="F28" s="576"/>
      <c r="G28" s="576"/>
      <c r="H28" s="576"/>
      <c r="I28" s="576"/>
      <c r="J28" s="576"/>
      <c r="K28" s="576"/>
      <c r="L28" s="576"/>
      <c r="M28" s="576"/>
    </row>
  </sheetData>
  <mergeCells count="57">
    <mergeCell ref="A8:D8"/>
    <mergeCell ref="A7:M7"/>
    <mergeCell ref="L8:M8"/>
    <mergeCell ref="E8:K8"/>
    <mergeCell ref="A4:E4"/>
    <mergeCell ref="F4:M4"/>
    <mergeCell ref="A5:B5"/>
    <mergeCell ref="H5:I6"/>
    <mergeCell ref="A6:B6"/>
    <mergeCell ref="A9:D9"/>
    <mergeCell ref="E9:K9"/>
    <mergeCell ref="L9:M9"/>
    <mergeCell ref="A10:D10"/>
    <mergeCell ref="E10:K10"/>
    <mergeCell ref="L10:M10"/>
    <mergeCell ref="A11:D11"/>
    <mergeCell ref="E11:K11"/>
    <mergeCell ref="L11:M11"/>
    <mergeCell ref="A12:D12"/>
    <mergeCell ref="E12:K12"/>
    <mergeCell ref="L12:M12"/>
    <mergeCell ref="A26:M26"/>
    <mergeCell ref="A3:M3"/>
    <mergeCell ref="J5:M6"/>
    <mergeCell ref="C6:G6"/>
    <mergeCell ref="C5:G5"/>
    <mergeCell ref="A22:D22"/>
    <mergeCell ref="E13:K13"/>
    <mergeCell ref="L13:M13"/>
    <mergeCell ref="L16:M16"/>
    <mergeCell ref="A17:D17"/>
    <mergeCell ref="A14:D14"/>
    <mergeCell ref="E14:K14"/>
    <mergeCell ref="L14:M14"/>
    <mergeCell ref="A13:D13"/>
    <mergeCell ref="A15:D15"/>
    <mergeCell ref="E15:K15"/>
    <mergeCell ref="L15:M15"/>
    <mergeCell ref="E17:K17"/>
    <mergeCell ref="L17:M17"/>
    <mergeCell ref="A16:D16"/>
    <mergeCell ref="A23:M23"/>
    <mergeCell ref="A21:D21"/>
    <mergeCell ref="E21:K21"/>
    <mergeCell ref="L21:M21"/>
    <mergeCell ref="E22:K22"/>
    <mergeCell ref="L22:M22"/>
    <mergeCell ref="E16:K16"/>
    <mergeCell ref="A20:D20"/>
    <mergeCell ref="E20:K20"/>
    <mergeCell ref="L20:M20"/>
    <mergeCell ref="A18:D18"/>
    <mergeCell ref="E18:K18"/>
    <mergeCell ref="L18:M18"/>
    <mergeCell ref="A19:D19"/>
    <mergeCell ref="E19:K19"/>
    <mergeCell ref="L19:M19"/>
  </mergeCells>
  <phoneticPr fontId="1"/>
  <printOptions horizontalCentered="1"/>
  <pageMargins left="0.70866141732283461" right="0.59055118110236215"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view="pageBreakPreview" zoomScaleNormal="100" zoomScaleSheetLayoutView="100" workbookViewId="0">
      <selection activeCell="A9" sqref="A9:D9"/>
    </sheetView>
  </sheetViews>
  <sheetFormatPr defaultRowHeight="13.5"/>
  <cols>
    <col min="1" max="2" width="9" style="633"/>
    <col min="3" max="3" width="13" style="633" customWidth="1"/>
    <col min="4" max="4" width="15.625" style="633" customWidth="1"/>
    <col min="5" max="8" width="10.625" style="633" customWidth="1"/>
    <col min="9" max="9" width="9" style="633"/>
    <col min="10" max="12" width="5.625" style="633" customWidth="1"/>
    <col min="13" max="16384" width="9" style="633"/>
  </cols>
  <sheetData>
    <row r="1" spans="2:13">
      <c r="B1" s="669" t="s">
        <v>307</v>
      </c>
    </row>
    <row r="2" spans="2:13">
      <c r="B2" s="633" t="s">
        <v>306</v>
      </c>
    </row>
    <row r="3" spans="2:13" ht="25.5" customHeight="1">
      <c r="C3" s="668" t="s">
        <v>305</v>
      </c>
      <c r="D3" s="667"/>
      <c r="E3" s="663"/>
      <c r="F3" s="663"/>
      <c r="G3" s="663"/>
      <c r="H3" s="663"/>
    </row>
    <row r="4" spans="2:13" ht="14.25" thickBot="1"/>
    <row r="5" spans="2:13" ht="28.5" customHeight="1">
      <c r="B5" s="666"/>
      <c r="C5" s="665"/>
      <c r="D5" s="665"/>
      <c r="E5" s="665"/>
      <c r="F5" s="665"/>
      <c r="G5" s="665"/>
      <c r="H5" s="665"/>
      <c r="I5" s="665"/>
      <c r="J5" s="665"/>
      <c r="K5" s="665"/>
      <c r="L5" s="665"/>
      <c r="M5" s="664"/>
    </row>
    <row r="6" spans="2:13" ht="22.5" customHeight="1">
      <c r="B6" s="646"/>
      <c r="C6" s="657"/>
      <c r="D6" s="660"/>
      <c r="E6" s="657"/>
      <c r="F6" s="659"/>
      <c r="G6" s="656"/>
      <c r="H6" s="654"/>
      <c r="I6" s="663" t="s">
        <v>304</v>
      </c>
      <c r="J6" s="663"/>
      <c r="K6" s="663"/>
      <c r="L6" s="663"/>
      <c r="M6" s="638"/>
    </row>
    <row r="7" spans="2:13" ht="22.5" customHeight="1">
      <c r="B7" s="646"/>
      <c r="C7" s="651"/>
      <c r="D7" s="653" t="s">
        <v>303</v>
      </c>
      <c r="E7" s="651" t="s">
        <v>302</v>
      </c>
      <c r="F7" s="650" t="s">
        <v>301</v>
      </c>
      <c r="G7" s="662" t="s">
        <v>300</v>
      </c>
      <c r="H7" s="661"/>
      <c r="I7" s="650"/>
      <c r="J7" s="650"/>
      <c r="K7" s="650"/>
      <c r="L7" s="658"/>
      <c r="M7" s="638"/>
    </row>
    <row r="8" spans="2:13" ht="22.5" customHeight="1">
      <c r="B8" s="646"/>
      <c r="C8" s="651"/>
      <c r="D8" s="653" t="s">
        <v>299</v>
      </c>
      <c r="E8" s="651" t="s">
        <v>291</v>
      </c>
      <c r="F8" s="650" t="s">
        <v>291</v>
      </c>
      <c r="G8" s="662" t="s">
        <v>298</v>
      </c>
      <c r="H8" s="661"/>
      <c r="I8" s="650"/>
      <c r="J8" s="650"/>
      <c r="K8" s="650"/>
      <c r="L8" s="652"/>
      <c r="M8" s="638"/>
    </row>
    <row r="9" spans="2:13" ht="22.5" customHeight="1">
      <c r="B9" s="646"/>
      <c r="C9" s="651"/>
      <c r="D9" s="645"/>
      <c r="E9" s="642"/>
      <c r="F9" s="644"/>
      <c r="G9" s="641"/>
      <c r="H9" s="639"/>
      <c r="I9" s="650"/>
      <c r="J9" s="650"/>
      <c r="K9" s="650" t="s">
        <v>297</v>
      </c>
      <c r="L9" s="650"/>
      <c r="M9" s="638"/>
    </row>
    <row r="10" spans="2:13" ht="22.5" customHeight="1">
      <c r="B10" s="646"/>
      <c r="C10" s="653"/>
      <c r="D10" s="652"/>
      <c r="E10" s="650"/>
      <c r="F10" s="650"/>
      <c r="G10" s="650"/>
      <c r="H10" s="650"/>
      <c r="I10" s="650"/>
      <c r="J10" s="650"/>
      <c r="K10" s="650"/>
      <c r="L10" s="652"/>
      <c r="M10" s="638"/>
    </row>
    <row r="11" spans="2:13" ht="22.5" customHeight="1">
      <c r="B11" s="646"/>
      <c r="C11" s="653" t="s">
        <v>296</v>
      </c>
      <c r="D11" s="652"/>
      <c r="E11" s="650"/>
      <c r="F11" s="650"/>
      <c r="G11" s="650"/>
      <c r="H11" s="650"/>
      <c r="I11" s="650"/>
      <c r="J11" s="650"/>
      <c r="K11" s="650"/>
      <c r="L11" s="643"/>
      <c r="M11" s="638"/>
    </row>
    <row r="12" spans="2:13" ht="22.5" customHeight="1">
      <c r="B12" s="646"/>
      <c r="C12" s="653" t="s">
        <v>295</v>
      </c>
      <c r="D12" s="652"/>
      <c r="E12" s="660"/>
      <c r="F12" s="659"/>
      <c r="G12" s="658"/>
      <c r="H12" s="657"/>
      <c r="I12" s="650"/>
      <c r="J12" s="656"/>
      <c r="K12" s="655"/>
      <c r="L12" s="654"/>
      <c r="M12" s="638"/>
    </row>
    <row r="13" spans="2:13" ht="22.5" customHeight="1">
      <c r="B13" s="646"/>
      <c r="C13" s="653"/>
      <c r="D13" s="652"/>
      <c r="E13" s="653"/>
      <c r="F13" s="650" t="s">
        <v>294</v>
      </c>
      <c r="G13" s="652"/>
      <c r="H13" s="651" t="s">
        <v>293</v>
      </c>
      <c r="I13" s="650"/>
      <c r="J13" s="649" t="s">
        <v>292</v>
      </c>
      <c r="K13" s="648"/>
      <c r="L13" s="647"/>
      <c r="M13" s="638"/>
    </row>
    <row r="14" spans="2:13" ht="22.5" customHeight="1">
      <c r="B14" s="646"/>
      <c r="C14" s="653"/>
      <c r="D14" s="652"/>
      <c r="E14" s="653"/>
      <c r="F14" s="650"/>
      <c r="G14" s="652"/>
      <c r="H14" s="651" t="s">
        <v>291</v>
      </c>
      <c r="I14" s="650"/>
      <c r="J14" s="649"/>
      <c r="K14" s="648"/>
      <c r="L14" s="647"/>
      <c r="M14" s="638"/>
    </row>
    <row r="15" spans="2:13" ht="22.5" customHeight="1">
      <c r="B15" s="646"/>
      <c r="C15" s="645"/>
      <c r="D15" s="643"/>
      <c r="E15" s="645"/>
      <c r="F15" s="644"/>
      <c r="G15" s="643"/>
      <c r="H15" s="642"/>
      <c r="I15" s="642"/>
      <c r="J15" s="641"/>
      <c r="K15" s="640"/>
      <c r="L15" s="639"/>
      <c r="M15" s="638"/>
    </row>
    <row r="16" spans="2:13" ht="71.25" customHeight="1" thickBot="1">
      <c r="B16" s="637"/>
      <c r="C16" s="636"/>
      <c r="D16" s="636"/>
      <c r="E16" s="636"/>
      <c r="F16" s="636"/>
      <c r="G16" s="636"/>
      <c r="H16" s="636"/>
      <c r="I16" s="636"/>
      <c r="J16" s="636"/>
      <c r="K16" s="636"/>
      <c r="L16" s="636"/>
      <c r="M16" s="635"/>
    </row>
    <row r="17" spans="2:3" ht="22.5" customHeight="1">
      <c r="B17" s="634" t="s">
        <v>290</v>
      </c>
      <c r="C17" s="633" t="s">
        <v>289</v>
      </c>
    </row>
    <row r="18" spans="2:3" ht="22.5" customHeight="1">
      <c r="B18" s="633">
        <v>2</v>
      </c>
      <c r="C18" s="633" t="s">
        <v>288</v>
      </c>
    </row>
    <row r="19" spans="2:3" ht="22.5" customHeight="1">
      <c r="B19" s="633">
        <v>3</v>
      </c>
      <c r="C19" s="633" t="s">
        <v>287</v>
      </c>
    </row>
  </sheetData>
  <mergeCells count="11">
    <mergeCell ref="G7:H7"/>
    <mergeCell ref="G8:H8"/>
    <mergeCell ref="G9:H9"/>
    <mergeCell ref="J15:L15"/>
    <mergeCell ref="C3:D3"/>
    <mergeCell ref="E3:H3"/>
    <mergeCell ref="I6:L6"/>
    <mergeCell ref="J12:L12"/>
    <mergeCell ref="J13:L13"/>
    <mergeCell ref="J14:L14"/>
    <mergeCell ref="G6:H6"/>
  </mergeCells>
  <phoneticPr fontId="1"/>
  <printOptions verticalCentered="1"/>
  <pageMargins left="0.70866141732283472" right="0.70866141732283472" top="0.74803149606299213" bottom="0.74803149606299213" header="0.31496062992125984" footer="0.31496062992125984"/>
  <pageSetup paperSize="9" scale="9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15</vt:i4>
      </vt:variant>
    </vt:vector>
  </HeadingPairs>
  <TitlesOfParts>
    <vt:vector size="26" baseType="lpstr">
      <vt:lpstr>変更届必要書類</vt:lpstr>
      <vt:lpstr>第5号様式　変更届出書</vt:lpstr>
      <vt:lpstr>付表10</vt:lpstr>
      <vt:lpstr>【記載例】居宅介護支援</vt:lpstr>
      <vt:lpstr>居宅介護支援（１枚版）</vt:lpstr>
      <vt:lpstr>記入方法</vt:lpstr>
      <vt:lpstr>プルダウン・リスト</vt:lpstr>
      <vt:lpstr>参考様式２-２</vt:lpstr>
      <vt:lpstr>参考様式3</vt:lpstr>
      <vt:lpstr>参考様式６</vt:lpstr>
      <vt:lpstr>参考様式７</vt:lpstr>
      <vt:lpstr>参考様式６!OLE_LINK1</vt:lpstr>
      <vt:lpstr>【記載例】居宅介護支援!Print_Area</vt:lpstr>
      <vt:lpstr>記入方法!Print_Area</vt:lpstr>
      <vt:lpstr>'居宅介護支援（１枚版）'!Print_Area</vt:lpstr>
      <vt:lpstr>'参考様式２-２'!Print_Area</vt:lpstr>
      <vt:lpstr>参考様式６!Print_Area</vt:lpstr>
      <vt:lpstr>参考様式７!Print_Area</vt:lpstr>
      <vt:lpstr>'第5号様式　変更届出書'!Print_Area</vt:lpstr>
      <vt:lpstr>付表10!Print_Area</vt:lpstr>
      <vt:lpstr>【記載例】居宅介護支援!Print_Titles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川崎 倫明</cp:lastModifiedBy>
  <cp:lastPrinted>2021-03-21T05:52:46Z</cp:lastPrinted>
  <dcterms:created xsi:type="dcterms:W3CDTF">2020-01-14T23:44:41Z</dcterms:created>
  <dcterms:modified xsi:type="dcterms:W3CDTF">2023-03-27T08:13:49Z</dcterms:modified>
</cp:coreProperties>
</file>